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079b73d1e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478f9f43278a4056"/>
    <x:sheet xmlns:r="http://schemas.openxmlformats.org/officeDocument/2006/relationships" name="Tracking Log" sheetId="2" r:id="R41a321bc045e4f7b"/>
    <x:sheet xmlns:r="http://schemas.openxmlformats.org/officeDocument/2006/relationships" name="Metric Guide" sheetId="3" r:id="R00e57904f14b41f1"/>
    <x:sheet xmlns:r="http://schemas.openxmlformats.org/officeDocument/2006/relationships" name="AI Workflow Map" sheetId="4" r:id="R26480c33190f46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164" formatCode="0.0"/>
    <x:numFmt numFmtId="165" formatCode="yyyy\-mm\-dd"/>
    <x:numFmt numFmtId="200" formatCode="0%"/>
    <x:numFmt numFmtId="201" formatCode="0"/>
    <x:numFmt numFmtId="202" formatCode="mm/dd/yyyy"/>
  </x:numFmts>
  <x:fonts count="38">
    <x:font>
      <x:sz val="11"/>
      <x:color theme="1"/>
      <x:name val="Calibri"/>
    </x:font>
    <x:font>
      <x:b/>
      <x:sz val="20"/>
      <x:color rgb="FFFFFFFF"/>
      <x:name val="Arial"/>
    </x:font>
    <x:font/>
    <x:font>
      <x:sz val="11"/>
      <x:color rgb="FFC9C9C9"/>
      <x:name val="Arial"/>
    </x:font>
    <x:font>
      <x:b/>
      <x:sz val="9"/>
      <x:color rgb="FFE0202E"/>
      <x:name val="Arial"/>
    </x:font>
    <x:font>
      <x:i/>
      <x:sz val="9"/>
      <x:color rgb="FF6E6E6E"/>
      <x:name val="Arial"/>
    </x:font>
    <x:font>
      <x:b/>
      <x:sz val="11"/>
      <x:color rgb="FFE0202E"/>
      <x:name val="Arial"/>
    </x:font>
    <x:font>
      <x:b/>
      <x:sz val="9"/>
      <x:color rgb="FFFFFFFF"/>
      <x:name val="Arial"/>
    </x:font>
    <x:font>
      <x:b/>
      <x:sz val="10"/>
      <x:color rgb="FF1A1A1A"/>
      <x:name val="Arial"/>
    </x:font>
    <x:font>
      <x:b/>
      <x:sz val="10"/>
      <x:color rgb="FFE0202E"/>
      <x:name val="Arial"/>
    </x:font>
    <x:font>
      <x:sz val="9"/>
      <x:color rgb="FF6E6E6E"/>
      <x:name val="Arial"/>
    </x:font>
    <x:font>
      <x:sz val="10"/>
      <x:color rgb="FF0000FF"/>
      <x:name val="Arial"/>
    </x:font>
    <x:font>
      <x:b/>
      <x:sz val="10"/>
      <x:color rgb="FF1F7A3D"/>
      <x:name val="Arial"/>
    </x:font>
    <x:font>
      <x:sz val="10"/>
      <x:color rgb="FF1A1A1A"/>
      <x:name val="Arial"/>
    </x:font>
    <x:font>
      <x:b/>
      <x:sz val="10"/>
      <x:color theme="1"/>
      <x:name val="Arial"/>
    </x:font>
    <x:font>
      <x:b/>
      <x:sz val="9"/>
      <x:color rgb="FF1A1A1A"/>
      <x:name val="Arial"/>
    </x:font>
    <x:font>
      <x:b/>
      <x:sz val="9"/>
      <x:color rgb="FF1F7A3D"/>
      <x:name val="Arial"/>
    </x:font>
    <x:font>
      <x:b/>
      <x:sz val="9"/>
      <x:color rgb="FF8A6A12"/>
      <x:name val="Arial"/>
    </x:font>
    <x:font>
      <x:b/>
      <x:sz val="9"/>
      <x:color rgb="FFB3121C"/>
      <x:name val="Arial"/>
    </x:font>
    <x:font>
      <x:b/>
      <x:sz val="16"/>
      <x:color rgb="FFFFFFFF"/>
      <x:name val="Arial"/>
    </x:font>
    <x:font>
      <x:b/>
      <x:sz val="8"/>
      <x:color rgb="FFFFFFFF"/>
      <x:name val="Arial"/>
    </x:font>
    <x:font>
      <x:sz val="9"/>
      <x:color rgb="FF0000FF"/>
      <x:name val="Arial"/>
    </x:font>
    <x:font>
      <x:sz val="11"/>
      <x:color theme="1"/>
      <x:name val="Calibri"/>
    </x:font>
    <x:font>
      <x:sz val="9"/>
      <x:color rgb="FF1A1A1A"/>
      <x:name val="Arial"/>
    </x:font>
    <x:font>
      <x:b/>
      <x:sz val="24"/>
      <x:color rgb="FFFFFFFF"/>
      <x:name val="Arial"/>
    </x:font>
    <x:font>
      <x:b/>
      <x:sz val="24"/>
      <x:color rgb="FFFFFFFF"/>
    </x:font>
    <x:font>
      <x:sz val="12"/>
      <x:color rgb="FFD1D5DB"/>
      <x:name val="Arial"/>
    </x:font>
    <x:font>
      <x:sz val="12"/>
      <x:color rgb="FFD1D5DB"/>
    </x:font>
    <x:font>
      <x:b/>
      <x:sz val="11"/>
      <x:color rgb="FFEF233C"/>
      <x:name val="Arial"/>
    </x:font>
    <x:font>
      <x:b/>
      <x:sz val="11"/>
      <x:color rgb="FFEF233C"/>
    </x:font>
    <x:font>
      <x:b/>
      <x:sz val="14"/>
      <x:color rgb="FFEF233C"/>
      <x:name val="Arial"/>
    </x:font>
    <x:font>
      <x:b/>
      <x:sz val="14"/>
      <x:color rgb="FFEF233C"/>
      <x:name val="Calibri"/>
    </x:font>
    <x:font>
      <x:b/>
      <x:sz val="20"/>
      <x:color rgb="FFFFFFFF"/>
    </x:font>
    <x:font>
      <x:i/>
      <x:sz val="9"/>
      <x:color rgb="FF666666"/>
      <x:name val="Arial"/>
    </x:font>
    <x:font>
      <x:i/>
      <x:sz val="11"/>
      <x:color rgb="FF666666"/>
      <x:name val="Calibri"/>
    </x:font>
    <x:font>
      <x:b/>
      <x:sz val="20"/>
      <x:color rgb="FFFFFFFF"/>
      <x:name val="Calibri"/>
    </x:font>
    <x:font>
      <x:i/>
      <x:sz val="11"/>
      <x:color rgb="FF555555"/>
      <x:name val="Calibri"/>
    </x:font>
    <x:font>
      <x:b/>
      <x:sz val="11"/>
      <x:color rgb="FFFFFFFF"/>
      <x:name val="Calibri"/>
    </x:font>
  </x:fonts>
  <x:fills count="11">
    <x:fill>
      <x:patternFill patternType="none"/>
    </x:fill>
    <x:fill>
      <x:patternFill patternType="lightGray"/>
    </x:fill>
    <x:fill>
      <x:patternFill patternType="solid">
        <x:fgColor rgb="FF0A0A0A"/>
      </x:patternFill>
    </x:fill>
    <x:fill>
      <x:patternFill patternType="solid">
        <x:fgColor rgb="FF7E0F18"/>
      </x:patternFill>
    </x:fill>
    <x:fill>
      <x:patternFill patternType="solid">
        <x:fgColor rgb="FFFFF3C4"/>
      </x:patternFill>
    </x:fill>
    <x:fill>
      <x:patternFill patternType="solid">
        <x:fgColor rgb="FFDDF3E4"/>
      </x:patternFill>
    </x:fill>
    <x:fill>
      <x:patternFill patternType="solid">
        <x:fgColor rgb="FFFBEFC9"/>
      </x:patternFill>
    </x:fill>
    <x:fill>
      <x:patternFill patternType="solid">
        <x:fgColor rgb="FFF7D6D9"/>
      </x:patternFill>
    </x:fill>
    <x:fill>
      <x:patternFill patternType="solid">
        <x:fgColor rgb="FF0B0B0B"/>
      </x:patternFill>
    </x:fill>
    <x:fill>
      <x:patternFill patternType="solid">
        <x:fgColor rgb="FF8F111B"/>
      </x:patternFill>
    </x:fill>
    <x:fill>
      <x:patternFill patternType="solid">
        <x:fgColor rgb="FFFFF3C4"/>
      </x:patternFill>
    </x:fill>
  </x:fills>
  <x:borders count="8">
    <x:border/>
    <x:border/>
    <x:border/>
    <x:border/>
    <x:border/>
    <x:border>
      <x:bottom style="thin">
        <x:color rgb="FFD6D6D6"/>
      </x:bottom>
    </x:border>
    <x:border>
      <x:bottom style="thin">
        <x:color rgb="FFD6D6D6"/>
      </x:bottom>
    </x:border>
    <x:border>
      <x:bottom style="thin">
        <x:color rgb="FFEDEDED"/>
      </x:bottom>
    </x:border>
  </x:borders>
  <x:cellStyleXfs count="1">
    <x:xf numFmtId="0" fontId="0" fillId="0" borderId="0" applyFont="1" applyAlignment="1"/>
  </x:cellStyleXfs>
  <x:cellXfs count="193">
    <x:xf numFmtId="0" fontId="0" fillId="0" borderId="0" xfId="0" applyFont="1" applyAlignment="1">
      <x:alignment vertical="bottom" wrapText="0"/>
    </x:xf>
    <x:xf numFmtId="0" fontId="1" fillId="2" borderId="1" xfId="0" applyFont="1" applyFill="1" applyBorder="1" applyAlignment="1">
      <x:alignment horizontal="left" vertical="center" wrapText="0"/>
    </x:xf>
    <x:xf numFmtId="0" fontId="2" fillId="0" borderId="2" xfId="0" applyFont="1" applyBorder="1"/>
    <x:xf numFmtId="0" fontId="2" fillId="0" borderId="3" xfId="0" applyFont="1" applyBorder="1"/>
    <x:xf numFmtId="0" fontId="3" fillId="2" borderId="1" xfId="0" applyFont="1" applyBorder="1" applyAlignment="1">
      <x:alignment horizontal="left" vertical="center" wrapText="0"/>
    </x:xf>
    <x:xf numFmtId="0" fontId="4" fillId="2" borderId="1" xfId="0" applyFont="1" applyBorder="1" applyAlignment="1">
      <x:alignment horizontal="left" vertical="center" wrapText="0"/>
    </x:xf>
    <x:xf numFmtId="0" fontId="5" fillId="0" borderId="0" xfId="0" applyFont="1" applyAlignment="1">
      <x:alignment horizontal="left" vertical="bottom" wrapText="0"/>
    </x:xf>
    <x:xf numFmtId="0" fontId="6" fillId="0" borderId="0" xfId="0" applyFont="1" applyAlignment="1">
      <x:alignment horizontal="left" vertical="bottom" wrapText="0"/>
    </x:xf>
    <x:xf numFmtId="0" fontId="7" fillId="3" borderId="4" xfId="0" applyFont="1" applyFill="1" applyBorder="1" applyAlignment="1">
      <x:alignment horizontal="left" vertical="center" wrapText="0"/>
    </x:xf>
    <x:xf numFmtId="0" fontId="7" fillId="3" borderId="4" xfId="0" applyFont="1" applyBorder="1" applyAlignment="1">
      <x:alignment horizontal="center" vertical="center" wrapText="0"/>
    </x:xf>
    <x:xf numFmtId="0" fontId="8" fillId="0" borderId="5" xfId="0" applyFont="1" applyBorder="1" applyAlignment="1">
      <x:alignment vertical="bottom" wrapText="0"/>
    </x:xf>
    <x:xf numFmtId="0" fontId="9" fillId="0" borderId="5" xfId="0" applyFont="1" applyBorder="1" applyAlignment="1">
      <x:alignment vertical="bottom" wrapText="0"/>
    </x:xf>
    <x:xf numFmtId="0" fontId="10" fillId="0" borderId="5" xfId="0" applyFont="1" applyBorder="1" applyAlignment="1">
      <x:alignment vertical="bottom" wrapText="0"/>
    </x:xf>
    <x:xf numFmtId="1" fontId="11" fillId="4" borderId="6" xfId="0" applyNumberFormat="1" applyFont="1" applyFill="1" applyBorder="1" applyAlignment="1">
      <x:alignment vertical="bottom" wrapText="0"/>
    </x:xf>
    <x:xf numFmtId="1" fontId="12" fillId="0" borderId="5" xfId="0" applyNumberFormat="1" applyFont="1" applyBorder="1" applyAlignment="1">
      <x:alignment horizontal="center" vertical="bottom" wrapText="0"/>
    </x:xf>
    <x:xf numFmtId="9" fontId="13" fillId="0" borderId="5" xfId="0" applyNumberFormat="1" applyFont="1" applyBorder="1" applyAlignment="1">
      <x:alignment horizontal="center" vertical="bottom" wrapText="0"/>
    </x:xf>
    <x:xf numFmtId="0" fontId="14" fillId="0" borderId="5" xfId="0" applyFont="1" applyBorder="1" applyAlignment="1">
      <x:alignment horizontal="center" vertical="bottom" wrapText="0"/>
    </x:xf>
    <x:xf numFmtId="0" fontId="8" fillId="0" borderId="5" xfId="0" applyFont="1" applyBorder="1" applyAlignment="1">
      <x:alignment vertical="bottom" wrapText="0"/>
    </x:xf>
    <x:xf numFmtId="164" fontId="11" fillId="4" borderId="6" xfId="0" applyNumberFormat="1" applyFont="1" applyBorder="1" applyAlignment="1">
      <x:alignment vertical="bottom" wrapText="0"/>
    </x:xf>
    <x:xf numFmtId="164" fontId="12" fillId="0" borderId="5" xfId="0" applyNumberFormat="1" applyFont="1" applyBorder="1" applyAlignment="1">
      <x:alignment horizontal="center" vertical="bottom" wrapText="0"/>
    </x:xf>
    <x:xf numFmtId="0" fontId="15" fillId="0" borderId="0" xfId="0" applyFont="1" applyAlignment="1">
      <x:alignment vertical="bottom" wrapText="0"/>
    </x:xf>
    <x:xf numFmtId="0" fontId="16" fillId="5" borderId="4" xfId="0" applyFont="1" applyFill="1" applyBorder="1" applyAlignment="1">
      <x:alignment horizontal="center" vertical="bottom" wrapText="0"/>
    </x:xf>
    <x:xf numFmtId="0" fontId="10" fillId="0" borderId="0" xfId="0" applyFont="1" applyAlignment="1">
      <x:alignment vertical="bottom" wrapText="0"/>
    </x:xf>
    <x:xf numFmtId="0" fontId="17" fillId="6" borderId="4" xfId="0" applyFont="1" applyFill="1" applyBorder="1" applyAlignment="1">
      <x:alignment horizontal="center" vertical="bottom" wrapText="0"/>
    </x:xf>
    <x:xf numFmtId="0" fontId="18" fillId="7" borderId="4" xfId="0" applyFont="1" applyFill="1" applyBorder="1" applyAlignment="1">
      <x:alignment horizontal="center" vertical="bottom" wrapText="0"/>
    </x:xf>
    <x:xf numFmtId="0" fontId="19" fillId="2" borderId="1" xfId="0" applyFont="1" applyBorder="1" applyAlignment="1">
      <x:alignment horizontal="left" vertical="center" wrapText="0"/>
    </x:xf>
    <x:xf numFmtId="0" fontId="5" fillId="0" borderId="0" xfId="0" applyFont="1" applyAlignment="1">
      <x:alignment vertical="bottom" wrapText="0"/>
    </x:xf>
    <x:xf numFmtId="0" fontId="20" fillId="3" borderId="4" xfId="0" applyFont="1" applyBorder="1" applyAlignment="1">
      <x:alignment horizontal="center" vertical="center" wrapText="1"/>
    </x:xf>
    <x:xf numFmtId="165" fontId="5" fillId="0" borderId="7" xfId="0" applyNumberFormat="1" applyFont="1" applyBorder="1" applyAlignment="1">
      <x:alignment vertical="bottom" wrapText="0"/>
    </x:xf>
    <x:xf numFmtId="1" fontId="21" fillId="0" borderId="7" xfId="0" applyNumberFormat="1" applyFont="1" applyBorder="1" applyAlignment="1">
      <x:alignment horizontal="center" vertical="bottom" wrapText="0"/>
    </x:xf>
    <x:xf numFmtId="164" fontId="21" fillId="0" borderId="7" xfId="0" applyNumberFormat="1" applyFont="1" applyBorder="1" applyAlignment="1">
      <x:alignment horizontal="center" vertical="bottom" wrapText="0"/>
    </x:xf>
    <x:xf numFmtId="165" fontId="22" fillId="0" borderId="7" xfId="0" applyNumberFormat="1" applyFont="1" applyBorder="1" applyAlignment="1">
      <x:alignment vertical="bottom" wrapText="0"/>
    </x:xf>
    <x:xf numFmtId="0" fontId="22" fillId="0" borderId="7" xfId="0" applyFont="1" applyBorder="1" applyAlignment="1">
      <x:alignment vertical="bottom" wrapText="0"/>
    </x:xf>
    <x:xf numFmtId="0" fontId="8" fillId="0" borderId="5" xfId="0" applyFont="1" applyBorder="1" applyAlignment="1">
      <x:alignment vertical="top" wrapText="0"/>
    </x:xf>
    <x:xf numFmtId="0" fontId="9" fillId="0" borderId="5" xfId="0" applyFont="1" applyBorder="1" applyAlignment="1">
      <x:alignment vertical="top" wrapText="0"/>
    </x:xf>
    <x:xf numFmtId="0" fontId="23" fillId="0" borderId="5" xfId="0" applyFont="1" applyBorder="1" applyAlignment="1">
      <x:alignment vertical="top" wrapText="1"/>
    </x:xf>
    <x:xf numFmtId="0" fontId="10" fillId="0" borderId="5" xfId="0" applyFont="1" applyBorder="1" applyAlignment="1">
      <x:alignment vertical="top" wrapText="0"/>
    </x:xf>
    <x:xf numFmtId="0" fontId="16" fillId="0" borderId="5" xfId="0" applyFont="1" applyBorder="1" applyAlignment="1">
      <x:alignment vertical="top" wrapText="0"/>
    </x:xf>
    <x:xf numFmtId="0" fontId="0" fillId="0" borderId="0" xfId="0" applyNumberFormat="1" applyFont="1" applyFill="1" applyBorder="1" applyAlignment="1">
      <x:alignment vertical="bottom" wrapText="0"/>
    </x:xf>
    <x:xf numFmtId="0" fontId="1" fillId="2" borderId="0" xfId="0" applyNumberFormat="1" applyFont="1" applyFill="1" applyBorder="1" applyAlignment="1">
      <x:alignment horizontal="left" vertical="center" wrapText="0"/>
    </x:xf>
    <x:xf numFmtId="0" fontId="2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 vertical="center" wrapText="0"/>
    </x:xf>
    <x:xf numFmtId="0" fontId="4" fillId="2" borderId="0" xfId="0" applyNumberFormat="1" applyFont="1" applyFill="1" applyBorder="1" applyAlignment="1">
      <x:alignment horizontal="left" vertical="center" wrapText="0"/>
    </x:xf>
    <x:xf numFmtId="0" fontId="5" fillId="0" borderId="0" xfId="0" applyNumberFormat="1" applyFont="1" applyFill="1" applyBorder="1" applyAlignment="1">
      <x:alignment horizontal="left" vertical="bottom" wrapText="0"/>
    </x:xf>
    <x:xf numFmtId="0" fontId="6" fillId="0" borderId="0" xfId="0" applyNumberFormat="1" applyFont="1" applyFill="1" applyBorder="1" applyAlignment="1">
      <x:alignment horizontal="left" vertical="bottom" wrapText="0"/>
    </x:xf>
    <x:xf numFmtId="0" fontId="7" fillId="3" borderId="0" xfId="0" applyNumberFormat="1" applyFont="1" applyFill="1" applyBorder="1" applyAlignment="1">
      <x:alignment horizontal="left" vertical="center" wrapText="0"/>
    </x:xf>
    <x:xf numFmtId="0" fontId="7" fillId="3" borderId="0" xfId="0" applyNumberFormat="1" applyFont="1" applyFill="1" applyBorder="1" applyAlignment="1">
      <x:alignment horizontal="center" vertical="center" wrapText="0"/>
    </x:xf>
    <x:xf numFmtId="0" fontId="8" fillId="0" borderId="5" xfId="0" applyNumberFormat="1" applyFont="1" applyFill="1" applyBorder="1" applyAlignment="1">
      <x:alignment vertical="bottom" wrapText="0"/>
    </x:xf>
    <x:xf numFmtId="0" fontId="9" fillId="0" borderId="5" xfId="0" applyNumberFormat="1" applyFont="1" applyFill="1" applyBorder="1" applyAlignment="1">
      <x:alignment vertical="bottom" wrapText="0"/>
    </x:xf>
    <x:xf numFmtId="0" fontId="10" fillId="0" borderId="5" xfId="0" applyNumberFormat="1" applyFont="1" applyFill="1" applyBorder="1" applyAlignment="1">
      <x:alignment vertical="bottom" wrapText="0"/>
    </x:xf>
    <x:xf numFmtId="1" fontId="11" fillId="4" borderId="5" xfId="0" applyNumberFormat="1" applyFont="1" applyFill="1" applyBorder="1" applyAlignment="1">
      <x:alignment vertical="bottom" wrapText="0"/>
    </x:xf>
    <x:xf numFmtId="1" fontId="12" fillId="0" borderId="5" xfId="0" applyNumberFormat="1" applyFont="1" applyFill="1" applyBorder="1" applyAlignment="1">
      <x:alignment horizontal="center" vertical="bottom" wrapText="0"/>
    </x:xf>
    <x:xf numFmtId="9" fontId="13" fillId="0" borderId="5" xfId="0" applyNumberFormat="1" applyFont="1" applyFill="1" applyBorder="1" applyAlignment="1">
      <x:alignment horizontal="center" vertical="bottom" wrapText="0"/>
    </x:xf>
    <x:xf numFmtId="0" fontId="14" fillId="0" borderId="5" xfId="0" applyNumberFormat="1" applyFont="1" applyFill="1" applyBorder="1" applyAlignment="1">
      <x:alignment horizontal="center" vertical="bottom" wrapText="0"/>
    </x:xf>
    <x:xf numFmtId="164" fontId="11" fillId="4" borderId="5" xfId="0" applyNumberFormat="1" applyFont="1" applyFill="1" applyBorder="1" applyAlignment="1">
      <x:alignment vertical="bottom" wrapText="0"/>
    </x:xf>
    <x:xf numFmtId="164" fontId="12" fillId="0" borderId="5" xfId="0" applyNumberFormat="1" applyFont="1" applyFill="1" applyBorder="1" applyAlignment="1">
      <x:alignment horizontal="center" vertical="bottom" wrapText="0"/>
    </x:xf>
    <x:xf numFmtId="0" fontId="15" fillId="0" borderId="0" xfId="0" applyNumberFormat="1" applyFont="1" applyFill="1" applyBorder="1" applyAlignment="1">
      <x:alignment vertical="bottom" wrapText="0"/>
    </x:xf>
    <x:xf numFmtId="0" fontId="16" fillId="5" borderId="0" xfId="0" applyNumberFormat="1" applyFont="1" applyFill="1" applyBorder="1" applyAlignment="1">
      <x:alignment horizontal="center" vertical="bottom" wrapText="0"/>
    </x:xf>
    <x:xf numFmtId="0" fontId="10" fillId="0" borderId="0" xfId="0" applyNumberFormat="1" applyFont="1" applyFill="1" applyBorder="1" applyAlignment="1">
      <x:alignment vertical="bottom" wrapText="0"/>
    </x:xf>
    <x:xf numFmtId="0" fontId="17" fillId="6" borderId="0" xfId="0" applyNumberFormat="1" applyFont="1" applyFill="1" applyBorder="1" applyAlignment="1">
      <x:alignment horizontal="center" vertical="bottom" wrapText="0"/>
    </x:xf>
    <x:xf numFmtId="0" fontId="18" fillId="7" borderId="0" xfId="0" applyNumberFormat="1" applyFont="1" applyFill="1" applyBorder="1" applyAlignment="1">
      <x:alignment horizontal="center" vertical="bottom" wrapText="0"/>
    </x:xf>
    <x:xf numFmtId="0" fontId="19" fillId="2" borderId="0" xfId="0" applyNumberFormat="1" applyFont="1" applyFill="1" applyBorder="1" applyAlignment="1">
      <x:alignment horizontal="left" vertical="center" wrapText="0"/>
    </x:xf>
    <x:xf numFmtId="0" fontId="5" fillId="0" borderId="0" xfId="0" applyNumberFormat="1" applyFont="1" applyFill="1" applyBorder="1" applyAlignment="1">
      <x:alignment vertical="bottom" wrapText="0"/>
    </x:xf>
    <x:xf numFmtId="0" fontId="20" fillId="3" borderId="0" xfId="0" applyNumberFormat="1" applyFont="1" applyFill="1" applyBorder="1" applyAlignment="1">
      <x:alignment horizontal="center" vertical="center" wrapText="1"/>
    </x:xf>
    <x:xf numFmtId="165" fontId="5" fillId="0" borderId="7" xfId="0" applyNumberFormat="1" applyFont="1" applyFill="1" applyBorder="1" applyAlignment="1">
      <x:alignment vertical="bottom" wrapText="0"/>
    </x:xf>
    <x:xf numFmtId="1" fontId="21" fillId="0" borderId="7" xfId="0" applyNumberFormat="1" applyFont="1" applyFill="1" applyBorder="1" applyAlignment="1">
      <x:alignment horizontal="center" vertical="bottom" wrapText="0"/>
    </x:xf>
    <x:xf numFmtId="164" fontId="21" fillId="0" borderId="7" xfId="0" applyNumberFormat="1" applyFont="1" applyFill="1" applyBorder="1" applyAlignment="1">
      <x:alignment horizontal="center" vertical="bottom" wrapText="0"/>
    </x:xf>
    <x:xf numFmtId="165" fontId="0" fillId="0" borderId="7" xfId="0" applyNumberFormat="1" applyFont="1" applyFill="1" applyBorder="1" applyAlignment="1">
      <x:alignment vertical="bottom" wrapText="0"/>
    </x:xf>
    <x:xf numFmtId="0" fontId="0" fillId="0" borderId="7" xfId="0" applyNumberFormat="1" applyFont="1" applyFill="1" applyBorder="1" applyAlignment="1">
      <x:alignment vertical="bottom" wrapText="0"/>
    </x:xf>
    <x:xf numFmtId="0" fontId="8" fillId="0" borderId="5" xfId="0" applyNumberFormat="1" applyFont="1" applyFill="1" applyBorder="1" applyAlignment="1">
      <x:alignment vertical="top" wrapText="0"/>
    </x:xf>
    <x:xf numFmtId="0" fontId="9" fillId="0" borderId="5" xfId="0" applyNumberFormat="1" applyFont="1" applyFill="1" applyBorder="1" applyAlignment="1">
      <x:alignment vertical="top" wrapText="0"/>
    </x:xf>
    <x:xf numFmtId="0" fontId="23" fillId="0" borderId="5" xfId="0" applyNumberFormat="1" applyFont="1" applyFill="1" applyBorder="1" applyAlignment="1">
      <x:alignment vertical="top" wrapText="1"/>
    </x:xf>
    <x:xf numFmtId="0" fontId="10" fillId="0" borderId="5" xfId="0" applyNumberFormat="1" applyFont="1" applyFill="1" applyBorder="1" applyAlignment="1">
      <x:alignment vertical="top" wrapText="0"/>
    </x:xf>
    <x:xf numFmtId="0" fontId="16" fillId="0" borderId="5" xfId="0" applyNumberFormat="1" applyFont="1" applyFill="1" applyBorder="1" applyAlignment="1">
      <x:alignment vertical="top" wrapText="0"/>
    </x:xf>
    <x:xf numFmtId="164" fontId="11" fillId="4" borderId="6" xfId="0" applyNumberFormat="1" applyFont="1" applyFill="1" applyBorder="1" applyAlignment="1">
      <x:alignment vertical="bottom" wrapText="0"/>
    </x:xf>
    <x:xf numFmtId="164" fontId="0" fillId="0" borderId="0" xfId="0" applyNumberFormat="1" applyFont="1" applyFill="1" applyBorder="1" applyAlignment="1">
      <x:alignment vertical="bottom" wrapText="0"/>
    </x:xf>
    <x:xf numFmtId="164" fontId="7" fillId="3" borderId="4" xfId="0" applyNumberFormat="1" applyFont="1" applyFill="1" applyBorder="1" applyAlignment="1">
      <x:alignment horizontal="center" vertical="center" wrapText="0"/>
    </x:xf>
    <x:xf numFmtId="164" fontId="7" fillId="3" borderId="0" xfId="0" applyNumberFormat="1" applyFont="1" applyFill="1" applyBorder="1" applyAlignment="1">
      <x:alignment horizontal="center" vertical="center" wrapText="0"/>
    </x:xf>
    <x:xf numFmtId="200" fontId="13" fillId="0" borderId="5" xfId="0" applyNumberFormat="1" applyFont="1" applyFill="1" applyBorder="1" applyAlignment="1">
      <x:alignment horizontal="center" vertical="bottom" wrapText="0"/>
    </x:xf>
    <x:xf numFmtId="200" fontId="0" fillId="0" borderId="0" xfId="0" applyNumberFormat="1" applyFont="1" applyFill="1" applyBorder="1" applyAlignment="1">
      <x:alignment vertical="bottom" wrapText="0"/>
    </x:xf>
    <x:xf numFmtId="200" fontId="7" fillId="3" borderId="4" xfId="0" applyNumberFormat="1" applyFont="1" applyFill="1" applyBorder="1" applyAlignment="1">
      <x:alignment horizontal="center" vertical="center" wrapText="0"/>
    </x:xf>
    <x:xf numFmtId="200" fontId="7" fillId="3" borderId="0" xfId="0" applyNumberFormat="1" applyFont="1" applyFill="1" applyBorder="1" applyAlignment="1">
      <x:alignment horizontal="center" vertical="center" wrapText="0"/>
    </x:xf>
    <x:xf numFmtId="200" fontId="11" fillId="4" borderId="6" xfId="0" applyNumberFormat="1" applyFont="1" applyFill="1" applyBorder="1" applyAlignment="1">
      <x:alignment vertical="bottom" wrapText="0"/>
    </x:xf>
    <x:xf numFmtId="200" fontId="12" fillId="0" borderId="5" xfId="0" applyNumberFormat="1" applyFont="1" applyFill="1" applyBorder="1" applyAlignment="1">
      <x:alignment horizontal="center" vertical="bottom" wrapText="0"/>
    </x:xf>
    <x:xf numFmtId="200" fontId="11" fillId="4" borderId="5" xfId="0" applyNumberFormat="1" applyFont="1" applyFill="1" applyBorder="1" applyAlignment="1">
      <x:alignment vertical="bottom" wrapText="0"/>
    </x:xf>
    <x:xf numFmtId="201" fontId="11" fillId="4" borderId="6" xfId="0" applyNumberFormat="1" applyFont="1" applyFill="1" applyBorder="1" applyAlignment="1">
      <x:alignment vertical="bottom" wrapText="0"/>
    </x:xf>
    <x:xf numFmtId="201" fontId="12" fillId="0" borderId="5" xfId="0" applyNumberFormat="1" applyFont="1" applyFill="1" applyBorder="1" applyAlignment="1">
      <x:alignment horizontal="center" vertical="bottom" wrapText="0"/>
    </x:xf>
    <x:xf numFmtId="201" fontId="11" fillId="4" borderId="5" xfId="0" applyNumberFormat="1" applyFont="1" applyFill="1" applyBorder="1" applyAlignment="1">
      <x:alignment vertical="bottom" wrapText="0"/>
    </x:xf>
    <x:xf numFmtId="202" fontId="5" fillId="0" borderId="7" xfId="0" applyNumberFormat="1" applyFont="1" applyFill="1" applyBorder="1" applyAlignment="1">
      <x:alignment vertical="bottom" wrapText="0"/>
    </x:xf>
    <x:xf numFmtId="202" fontId="0" fillId="0" borderId="7" xfId="0" applyNumberFormat="1" applyFont="1" applyFill="1" applyBorder="1" applyAlignment="1">
      <x:alignment vertical="bottom" wrapText="0"/>
    </x:xf>
    <x:xf numFmtId="201" fontId="21" fillId="0" borderId="7" xfId="0" applyNumberFormat="1" applyFont="1" applyFill="1" applyBorder="1" applyAlignment="1">
      <x:alignment horizontal="center" vertical="bottom" wrapText="0"/>
    </x:xf>
    <x:xf numFmtId="201" fontId="0" fillId="0" borderId="7" xfId="0" applyNumberFormat="1" applyFont="1" applyFill="1" applyBorder="1" applyAlignment="1">
      <x:alignment vertical="bottom" wrapText="0"/>
    </x:xf>
    <x:xf numFmtId="0" fontId="1" fillId="8" borderId="1" xfId="0" applyNumberFormat="1" applyFont="1" applyFill="1" applyBorder="1" applyAlignment="1">
      <x:alignment horizontal="left" vertical="center" wrapText="0"/>
    </x:xf>
    <x:xf numFmtId="0" fontId="2" fillId="8" borderId="2" xfId="0" applyNumberFormat="1" applyFont="1" applyFill="1" applyBorder="1"/>
    <x:xf numFmtId="0" fontId="2" fillId="8" borderId="3" xfId="0" applyNumberFormat="1" applyFont="1" applyFill="1" applyBorder="1"/>
    <x:xf numFmtId="0" fontId="3" fillId="8" borderId="1" xfId="0" applyNumberFormat="1" applyFont="1" applyFill="1" applyBorder="1" applyAlignment="1">
      <x:alignment horizontal="left" vertical="center" wrapText="0"/>
    </x:xf>
    <x:xf numFmtId="0" fontId="4" fillId="8" borderId="1" xfId="0" applyNumberFormat="1" applyFont="1" applyFill="1" applyBorder="1" applyAlignment="1">
      <x:alignment horizontal="left" vertical="center" wrapText="0"/>
    </x:xf>
    <x:xf numFmtId="0" fontId="1" fillId="8" borderId="0" xfId="0" applyNumberFormat="1" applyFont="1" applyFill="1" applyBorder="1" applyAlignment="1">
      <x:alignment horizontal="left" vertical="center" wrapText="0"/>
    </x:xf>
    <x:xf numFmtId="0" fontId="2" fillId="8" borderId="0" xfId="0" applyNumberFormat="1" applyFont="1" applyFill="1" applyBorder="1"/>
    <x:xf numFmtId="0" fontId="3" fillId="8" borderId="0" xfId="0" applyNumberFormat="1" applyFont="1" applyFill="1" applyBorder="1" applyAlignment="1">
      <x:alignment horizontal="left" vertical="center" wrapText="0"/>
    </x:xf>
    <x:xf numFmtId="0" fontId="4" fillId="8" borderId="0" xfId="0" applyNumberFormat="1" applyFont="1" applyFill="1" applyBorder="1" applyAlignment="1">
      <x:alignment horizontal="left" vertical="center" wrapText="0"/>
    </x:xf>
    <x:xf numFmtId="0" fontId="24" fillId="8" borderId="1" xfId="0" applyNumberFormat="1" applyFont="1" applyFill="1" applyBorder="1" applyAlignment="1">
      <x:alignment horizontal="left" vertical="center" wrapText="0"/>
    </x:xf>
    <x:xf numFmtId="0" fontId="25" fillId="8" borderId="2" xfId="0" applyNumberFormat="1" applyFont="1" applyFill="1" applyBorder="1"/>
    <x:xf numFmtId="0" fontId="25" fillId="8" borderId="3" xfId="0" applyNumberFormat="1" applyFont="1" applyFill="1" applyBorder="1"/>
    <x:xf numFmtId="0" fontId="24" fillId="8" borderId="0" xfId="0" applyNumberFormat="1" applyFont="1" applyFill="1" applyBorder="1" applyAlignment="1">
      <x:alignment horizontal="left" vertical="center" wrapText="0"/>
    </x:xf>
    <x:xf numFmtId="0" fontId="25" fillId="8" borderId="0" xfId="0" applyNumberFormat="1" applyFont="1" applyFill="1" applyBorder="1"/>
    <x:xf numFmtId="0" fontId="26" fillId="8" borderId="1" xfId="0" applyNumberFormat="1" applyFont="1" applyFill="1" applyBorder="1" applyAlignment="1">
      <x:alignment horizontal="left" vertical="center" wrapText="0"/>
    </x:xf>
    <x:xf numFmtId="0" fontId="27" fillId="8" borderId="2" xfId="0" applyNumberFormat="1" applyFont="1" applyFill="1" applyBorder="1"/>
    <x:xf numFmtId="0" fontId="27" fillId="8" borderId="3" xfId="0" applyNumberFormat="1" applyFont="1" applyFill="1" applyBorder="1"/>
    <x:xf numFmtId="0" fontId="26" fillId="8" borderId="0" xfId="0" applyNumberFormat="1" applyFont="1" applyFill="1" applyBorder="1" applyAlignment="1">
      <x:alignment horizontal="left" vertical="center" wrapText="0"/>
    </x:xf>
    <x:xf numFmtId="0" fontId="27" fillId="8" borderId="0" xfId="0" applyNumberFormat="1" applyFont="1" applyFill="1" applyBorder="1"/>
    <x:xf numFmtId="0" fontId="28" fillId="8" borderId="1" xfId="0" applyNumberFormat="1" applyFont="1" applyFill="1" applyBorder="1" applyAlignment="1">
      <x:alignment horizontal="left" vertical="center" wrapText="0"/>
    </x:xf>
    <x:xf numFmtId="0" fontId="29" fillId="8" borderId="2" xfId="0" applyNumberFormat="1" applyFont="1" applyFill="1" applyBorder="1"/>
    <x:xf numFmtId="0" fontId="29" fillId="8" borderId="3" xfId="0" applyNumberFormat="1" applyFont="1" applyFill="1" applyBorder="1"/>
    <x:xf numFmtId="0" fontId="28" fillId="8" borderId="0" xfId="0" applyNumberFormat="1" applyFont="1" applyFill="1" applyBorder="1" applyAlignment="1">
      <x:alignment horizontal="left" vertical="center" wrapText="0"/>
    </x:xf>
    <x:xf numFmtId="0" fontId="29" fillId="8" borderId="0" xfId="0" applyNumberFormat="1" applyFont="1" applyFill="1" applyBorder="1"/>
    <x:xf numFmtId="0" fontId="7" fillId="9" borderId="4" xfId="0" applyNumberFormat="1" applyFont="1" applyFill="1" applyBorder="1" applyAlignment="1">
      <x:alignment horizontal="left" vertical="center" wrapText="0"/>
    </x:xf>
    <x:xf numFmtId="0" fontId="7" fillId="9" borderId="4" xfId="0" applyNumberFormat="1" applyFont="1" applyFill="1" applyBorder="1" applyAlignment="1">
      <x:alignment horizontal="center" vertical="center" wrapText="0"/>
    </x:xf>
    <x:xf numFmtId="0" fontId="7" fillId="9" borderId="0" xfId="0" applyNumberFormat="1" applyFont="1" applyFill="1" applyBorder="1" applyAlignment="1">
      <x:alignment horizontal="left" vertical="center" wrapText="0"/>
    </x:xf>
    <x:xf numFmtId="0" fontId="7" fillId="9" borderId="0" xfId="0" applyNumberFormat="1" applyFont="1" applyFill="1" applyBorder="1" applyAlignment="1">
      <x:alignment horizontal="center" vertical="center" wrapText="0"/>
    </x:xf>
    <x:xf numFmtId="164" fontId="7" fillId="9" borderId="4" xfId="0" applyNumberFormat="1" applyFont="1" applyFill="1" applyBorder="1" applyAlignment="1">
      <x:alignment horizontal="center" vertical="center" wrapText="0"/>
    </x:xf>
    <x:xf numFmtId="200" fontId="7" fillId="9" borderId="4" xfId="0" applyNumberFormat="1" applyFont="1" applyFill="1" applyBorder="1" applyAlignment="1">
      <x:alignment horizontal="center" vertical="center" wrapText="0"/>
    </x:xf>
    <x:xf numFmtId="164" fontId="7" fillId="9" borderId="0" xfId="0" applyNumberFormat="1" applyFont="1" applyFill="1" applyBorder="1" applyAlignment="1">
      <x:alignment horizontal="center" vertical="center" wrapText="0"/>
    </x:xf>
    <x:xf numFmtId="200" fontId="7" fillId="9" borderId="0" xfId="0" applyNumberFormat="1" applyFont="1" applyFill="1" applyBorder="1" applyAlignment="1">
      <x:alignment horizontal="center" vertical="center" wrapText="0"/>
    </x:xf>
    <x:xf numFmtId="0" fontId="30" fillId="0" borderId="0" xfId="0" applyNumberFormat="1" applyFont="1" applyFill="1" applyBorder="1" applyAlignment="1">
      <x:alignment horizontal="left" vertical="bottom" wrapText="0"/>
    </x:xf>
    <x:xf numFmtId="0" fontId="31" fillId="0" borderId="0" xfId="0" applyNumberFormat="1" applyFont="1" applyFill="1" applyBorder="1" applyAlignment="1">
      <x:alignment vertical="bottom" wrapText="0"/>
    </x:xf>
    <x:xf numFmtId="164" fontId="31" fillId="0" borderId="0" xfId="0" applyNumberFormat="1" applyFont="1" applyFill="1" applyBorder="1" applyAlignment="1">
      <x:alignment vertical="bottom" wrapText="0"/>
    </x:xf>
    <x:xf numFmtId="200" fontId="31" fillId="0" borderId="0" xfId="0" applyNumberFormat="1" applyFont="1" applyFill="1" applyBorder="1" applyAlignment="1">
      <x:alignment vertical="bottom" wrapText="0"/>
    </x:xf>
    <x:xf numFmtId="164" fontId="11" fillId="10" borderId="6" xfId="0" applyNumberFormat="1" applyFont="1" applyFill="1" applyBorder="1" applyAlignment="1">
      <x:alignment vertical="bottom" wrapText="0"/>
    </x:xf>
    <x:xf numFmtId="200" fontId="11" fillId="10" borderId="6" xfId="0" applyNumberFormat="1" applyFont="1" applyFill="1" applyBorder="1" applyAlignment="1">
      <x:alignment vertical="bottom" wrapText="0"/>
    </x:xf>
    <x:xf numFmtId="201" fontId="11" fillId="10" borderId="6" xfId="0" applyNumberFormat="1" applyFont="1" applyFill="1" applyBorder="1" applyAlignment="1">
      <x:alignment vertical="bottom" wrapText="0"/>
    </x:xf>
    <x:xf numFmtId="164" fontId="11" fillId="10" borderId="5" xfId="0" applyNumberFormat="1" applyFont="1" applyFill="1" applyBorder="1" applyAlignment="1">
      <x:alignment vertical="bottom" wrapText="0"/>
    </x:xf>
    <x:xf numFmtId="200" fontId="11" fillId="10" borderId="5" xfId="0" applyNumberFormat="1" applyFont="1" applyFill="1" applyBorder="1" applyAlignment="1">
      <x:alignment vertical="bottom" wrapText="0"/>
    </x:xf>
    <x:xf numFmtId="201" fontId="11" fillId="10" borderId="5" xfId="0" applyNumberFormat="1" applyFont="1" applyFill="1" applyBorder="1" applyAlignment="1">
      <x:alignment vertical="bottom" wrapText="0"/>
    </x:xf>
    <x:xf numFmtId="0" fontId="8" fillId="0" borderId="5" xfId="0" applyNumberFormat="1" applyFont="1" applyFill="1" applyBorder="1" applyAlignment="1">
      <x:alignment vertical="bottom" wrapText="1"/>
    </x:xf>
    <x:xf numFmtId="0" fontId="9" fillId="0" borderId="5" xfId="0" applyNumberFormat="1" applyFont="1" applyFill="1" applyBorder="1" applyAlignment="1">
      <x:alignment vertical="bottom" wrapText="1"/>
    </x:xf>
    <x:xf numFmtId="0" fontId="10" fillId="0" borderId="5" xfId="0" applyNumberFormat="1" applyFont="1" applyFill="1" applyBorder="1" applyAlignment="1">
      <x:alignment vertical="bottom" wrapText="1"/>
    </x:xf>
    <x:xf numFmtId="164" fontId="11" fillId="10" borderId="6" xfId="0" applyNumberFormat="1" applyFont="1" applyFill="1" applyBorder="1" applyAlignment="1">
      <x:alignment vertical="bottom" wrapText="1"/>
    </x:xf>
    <x:xf numFmtId="164" fontId="12" fillId="0" borderId="5" xfId="0" applyNumberFormat="1" applyFont="1" applyFill="1" applyBorder="1" applyAlignment="1">
      <x:alignment horizontal="center" vertical="bottom" wrapText="1"/>
    </x:xf>
    <x:xf numFmtId="200" fontId="13" fillId="0" borderId="5" xfId="0" applyNumberFormat="1" applyFont="1" applyFill="1" applyBorder="1" applyAlignment="1">
      <x:alignment horizontal="center" vertical="bottom" wrapText="1"/>
    </x:xf>
    <x:xf numFmtId="0" fontId="14" fillId="0" borderId="5" xfId="0" applyNumberFormat="1" applyFont="1" applyFill="1" applyBorder="1" applyAlignment="1">
      <x:alignment horizontal="center" vertical="bottom" wrapText="1"/>
    </x:xf>
    <x:xf numFmtId="200" fontId="11" fillId="10" borderId="6" xfId="0" applyNumberFormat="1" applyFont="1" applyFill="1" applyBorder="1" applyAlignment="1">
      <x:alignment vertical="bottom" wrapText="1"/>
    </x:xf>
    <x:xf numFmtId="200" fontId="12" fillId="0" borderId="5" xfId="0" applyNumberFormat="1" applyFont="1" applyFill="1" applyBorder="1" applyAlignment="1">
      <x:alignment horizontal="center" vertical="bottom" wrapText="1"/>
    </x:xf>
    <x:xf numFmtId="201" fontId="11" fillId="10" borderId="6" xfId="0" applyNumberFormat="1" applyFont="1" applyFill="1" applyBorder="1" applyAlignment="1">
      <x:alignment vertical="bottom" wrapText="1"/>
    </x:xf>
    <x:xf numFmtId="201" fontId="12" fillId="0" borderId="5" xfId="0" applyNumberFormat="1" applyFont="1" applyFill="1" applyBorder="1" applyAlignment="1">
      <x:alignment horizontal="center" vertical="bottom" wrapText="1"/>
    </x:xf>
    <x:xf numFmtId="0" fontId="0" fillId="0" borderId="0" xfId="0" applyNumberFormat="1" applyFont="1" applyFill="1" applyBorder="1" applyAlignment="1">
      <x:alignment vertical="bottom" wrapText="1"/>
    </x:xf>
    <x:xf numFmtId="164" fontId="0" fillId="0" borderId="0" xfId="0" applyNumberFormat="1" applyFont="1" applyFill="1" applyBorder="1" applyAlignment="1">
      <x:alignment vertical="bottom" wrapText="1"/>
    </x:xf>
    <x:xf numFmtId="200" fontId="0" fillId="0" borderId="0" xfId="0" applyNumberFormat="1" applyFont="1" applyFill="1" applyBorder="1" applyAlignment="1">
      <x:alignment vertical="bottom" wrapText="1"/>
    </x:xf>
    <x:xf numFmtId="0" fontId="30" fillId="0" borderId="0" xfId="0" applyNumberFormat="1" applyFont="1" applyFill="1" applyBorder="1" applyAlignment="1">
      <x:alignment horizontal="left" vertical="bottom" wrapText="1"/>
    </x:xf>
    <x:xf numFmtId="0" fontId="31" fillId="0" borderId="0" xfId="0" applyNumberFormat="1" applyFont="1" applyFill="1" applyBorder="1" applyAlignment="1">
      <x:alignment vertical="bottom" wrapText="1"/>
    </x:xf>
    <x:xf numFmtId="164" fontId="31" fillId="0" borderId="0" xfId="0" applyNumberFormat="1" applyFont="1" applyFill="1" applyBorder="1" applyAlignment="1">
      <x:alignment vertical="bottom" wrapText="1"/>
    </x:xf>
    <x:xf numFmtId="200" fontId="31" fillId="0" borderId="0" xfId="0" applyNumberFormat="1" applyFont="1" applyFill="1" applyBorder="1" applyAlignment="1">
      <x:alignment vertical="bottom" wrapText="1"/>
    </x:xf>
    <x:xf numFmtId="0" fontId="7" fillId="9" borderId="4" xfId="0" applyNumberFormat="1" applyFont="1" applyFill="1" applyBorder="1" applyAlignment="1">
      <x:alignment horizontal="left" vertical="center" wrapText="1"/>
    </x:xf>
    <x:xf numFmtId="0" fontId="7" fillId="9" borderId="4" xfId="0" applyNumberFormat="1" applyFont="1" applyFill="1" applyBorder="1" applyAlignment="1">
      <x:alignment horizontal="center" vertical="center" wrapText="1"/>
    </x:xf>
    <x:xf numFmtId="164" fontId="7" fillId="9" borderId="4" xfId="0" applyNumberFormat="1" applyFont="1" applyFill="1" applyBorder="1" applyAlignment="1">
      <x:alignment horizontal="center" vertical="center" wrapText="1"/>
    </x:xf>
    <x:xf numFmtId="200" fontId="7" fillId="9" borderId="4" xfId="0" applyNumberFormat="1" applyFont="1" applyFill="1" applyBorder="1" applyAlignment="1">
      <x:alignment horizontal="center" vertical="center" wrapText="1"/>
    </x:xf>
    <x:xf numFmtId="164" fontId="11" fillId="10" borderId="5" xfId="0" applyNumberFormat="1" applyFont="1" applyFill="1" applyBorder="1" applyAlignment="1">
      <x:alignment vertical="bottom" wrapText="1"/>
    </x:xf>
    <x:xf numFmtId="200" fontId="11" fillId="10" borderId="5" xfId="0" applyNumberFormat="1" applyFont="1" applyFill="1" applyBorder="1" applyAlignment="1">
      <x:alignment vertical="bottom" wrapText="1"/>
    </x:xf>
    <x:xf numFmtId="201" fontId="11" fillId="10" borderId="5" xfId="0" applyNumberFormat="1" applyFont="1" applyFill="1" applyBorder="1" applyAlignment="1">
      <x:alignment vertical="bottom" wrapText="1"/>
    </x:xf>
    <x:xf numFmtId="0" fontId="7" fillId="9" borderId="0" xfId="0" applyNumberFormat="1" applyFont="1" applyFill="1" applyBorder="1" applyAlignment="1">
      <x:alignment horizontal="left" vertical="center" wrapText="1"/>
    </x:xf>
    <x:xf numFmtId="0" fontId="7" fillId="9" borderId="0" xfId="0" applyNumberFormat="1" applyFont="1" applyFill="1" applyBorder="1" applyAlignment="1">
      <x:alignment horizontal="center" vertical="center" wrapText="1"/>
    </x:xf>
    <x:xf numFmtId="164" fontId="7" fillId="9" borderId="0" xfId="0" applyNumberFormat="1" applyFont="1" applyFill="1" applyBorder="1" applyAlignment="1">
      <x:alignment horizontal="center" vertical="center" wrapText="1"/>
    </x:xf>
    <x:xf numFmtId="200" fontId="7" fillId="9" borderId="0" xfId="0" applyNumberFormat="1" applyFont="1" applyFill="1" applyBorder="1" applyAlignment="1">
      <x:alignment horizontal="center" vertical="center" wrapText="1"/>
    </x:xf>
    <x:xf numFmtId="0" fontId="19" fillId="8" borderId="1" xfId="0" applyNumberFormat="1" applyFont="1" applyFill="1" applyBorder="1" applyAlignment="1">
      <x:alignment horizontal="left" vertical="center" wrapText="0"/>
    </x:xf>
    <x:xf numFmtId="0" fontId="19" fillId="8" borderId="0" xfId="0" applyNumberFormat="1" applyFont="1" applyFill="1" applyBorder="1" applyAlignment="1">
      <x:alignment horizontal="left" vertical="center" wrapText="0"/>
    </x:xf>
    <x:xf numFmtId="0" fontId="32" fillId="8" borderId="2" xfId="0" applyNumberFormat="1" applyFont="1" applyFill="1" applyBorder="1"/>
    <x:xf numFmtId="0" fontId="32" fillId="8" borderId="3" xfId="0" applyNumberFormat="1" applyFont="1" applyFill="1" applyBorder="1"/>
    <x:xf numFmtId="0" fontId="32" fillId="8" borderId="0" xfId="0" applyNumberFormat="1" applyFont="1" applyFill="1" applyBorder="1"/>
    <x:xf numFmtId="0" fontId="33" fillId="0" borderId="0" xfId="0" applyNumberFormat="1" applyFont="1" applyFill="1" applyBorder="1" applyAlignment="1">
      <x:alignment vertical="bottom" wrapText="0"/>
    </x:xf>
    <x:xf numFmtId="0" fontId="34" fillId="0" borderId="0" xfId="0" applyNumberFormat="1" applyFont="1" applyFill="1" applyBorder="1" applyAlignment="1">
      <x:alignment vertical="bottom" wrapText="0"/>
    </x:xf>
    <x:xf numFmtId="0" fontId="20" fillId="9" borderId="4" xfId="0" applyNumberFormat="1" applyFont="1" applyFill="1" applyBorder="1" applyAlignment="1">
      <x:alignment horizontal="center" vertical="center" wrapText="1"/>
    </x:xf>
    <x:xf numFmtId="0" fontId="20" fillId="9" borderId="0" xfId="0" applyNumberFormat="1" applyFont="1" applyFill="1" applyBorder="1" applyAlignment="1">
      <x:alignment horizontal="center" vertical="center" wrapText="1"/>
    </x:xf>
    <x:xf numFmtId="202" fontId="5" fillId="0" borderId="7" xfId="0" applyNumberFormat="1" applyFont="1" applyFill="1" applyBorder="1" applyAlignment="1">
      <x:alignment vertical="bottom" wrapText="1"/>
    </x:xf>
    <x:xf numFmtId="1" fontId="21" fillId="0" borderId="7" xfId="0" applyNumberFormat="1" applyFont="1" applyFill="1" applyBorder="1" applyAlignment="1">
      <x:alignment horizontal="center" vertical="bottom" wrapText="1"/>
    </x:xf>
    <x:xf numFmtId="201" fontId="21" fillId="0" borderId="7" xfId="0" applyNumberFormat="1" applyFont="1" applyFill="1" applyBorder="1" applyAlignment="1">
      <x:alignment horizontal="center" vertical="bottom" wrapText="1"/>
    </x:xf>
    <x:xf numFmtId="202" fontId="0" fillId="0" borderId="7" xfId="0" applyNumberFormat="1" applyFont="1" applyFill="1" applyBorder="1" applyAlignment="1">
      <x:alignment vertical="bottom" wrapText="1"/>
    </x:xf>
    <x:xf numFmtId="0" fontId="0" fillId="0" borderId="7" xfId="0" applyNumberFormat="1" applyFont="1" applyFill="1" applyBorder="1" applyAlignment="1">
      <x:alignment vertical="bottom" wrapText="1"/>
    </x:xf>
    <x:xf numFmtId="201" fontId="0" fillId="0" borderId="7" xfId="0" applyNumberFormat="1" applyFont="1" applyFill="1" applyBorder="1" applyAlignment="1">
      <x:alignment vertical="bottom" wrapText="1"/>
    </x:xf>
    <x:xf numFmtId="0" fontId="8" fillId="0" borderId="5" xfId="0" applyNumberFormat="1" applyFont="1" applyFill="1" applyBorder="1" applyAlignment="1">
      <x:alignment vertical="top" wrapText="1"/>
    </x:xf>
    <x:xf numFmtId="0" fontId="9" fillId="0" borderId="5" xfId="0" applyNumberFormat="1" applyFont="1" applyFill="1" applyBorder="1" applyAlignment="1">
      <x:alignment vertical="top" wrapText="1"/>
    </x:xf>
    <x:xf numFmtId="0" fontId="10" fillId="0" borderId="5" xfId="0" applyNumberFormat="1" applyFont="1" applyFill="1" applyBorder="1" applyAlignment="1">
      <x:alignment vertical="top" wrapText="1"/>
    </x:xf>
    <x:xf numFmtId="0" fontId="16" fillId="0" borderId="5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 applyAlignment="1">
      <x:alignment vertical="bottom" wrapText="0"/>
    </x:xf>
    <x:xf numFmtId="0" fontId="35" fillId="8" borderId="0" xfId="0" applyNumberFormat="1" applyFont="1" applyFill="1" applyBorder="1" applyAlignment="1">
      <x:alignment vertical="bottom" wrapText="0"/>
    </x:xf>
    <x:xf numFmtId="0" fontId="36" fillId="0" borderId="0" xfId="0" applyNumberFormat="1" applyFont="1" applyFill="1" applyBorder="1" applyAlignment="1">
      <x:alignment vertical="bottom" wrapText="0"/>
    </x:xf>
    <x:xf numFmtId="0" fontId="0" fillId="9" borderId="0" xfId="0" applyNumberFormat="1" applyFont="1" applyFill="1" applyBorder="1" applyAlignment="1">
      <x:alignment vertical="bottom" wrapText="0"/>
    </x:xf>
    <x:xf numFmtId="0" fontId="37" fillId="9" borderId="0" xfId="0" applyNumberFormat="1" applyFont="1" applyFill="1" applyBorder="1" applyAlignment="1">
      <x:alignment vertical="bottom" wrapText="0"/>
    </x:xf>
    <x:xf numFmtId="0" fontId="37" fillId="9" borderId="0" xfId="0" applyNumberFormat="1" applyFont="1" applyFill="1" applyBorder="1" applyAlignment="1">
      <x:alignment vertical="bottom" wrapText="1"/>
    </x:xf>
    <x:xf numFmtId="0" fontId="15" fillId="0" borderId="0" xfId="0" applyNumberFormat="1" applyFont="1" applyFill="1" applyBorder="1" applyAlignment="1">
      <x:alignment vertical="bottom" wrapText="1"/>
    </x:xf>
    <x:xf numFmtId="0" fontId="16" fillId="5" borderId="4" xfId="0" applyNumberFormat="1" applyFont="1" applyFill="1" applyBorder="1" applyAlignment="1">
      <x:alignment horizontal="center" vertical="bottom" wrapText="1"/>
    </x:xf>
    <x:xf numFmtId="0" fontId="10" fillId="0" borderId="0" xfId="0" applyNumberFormat="1" applyFont="1" applyFill="1" applyBorder="1" applyAlignment="1">
      <x:alignment vertical="bottom" wrapText="1"/>
    </x:xf>
    <x:xf numFmtId="0" fontId="17" fillId="6" borderId="4" xfId="0" applyNumberFormat="1" applyFont="1" applyFill="1" applyBorder="1" applyAlignment="1">
      <x:alignment horizontal="center" vertical="bottom" wrapText="1"/>
    </x:xf>
    <x:xf numFmtId="0" fontId="18" fillId="7" borderId="4" xfId="0" applyNumberFormat="1" applyFont="1" applyFill="1" applyBorder="1" applyAlignment="1">
      <x:alignment horizontal="center" vertical="bottom" wrapText="1"/>
    </x:xf>
  </x:cellXfs>
  <x:cellStyles count="1">
    <x:cellStyle name="Normal" xfId="0"/>
  </x:cellStyles>
  <x:dxfs count="15">
    <x:dxf>
      <x:font>
        <x:b/>
        <x:sz val="10"/>
        <x:color rgb="FF1F7A3D"/>
        <x:name val="Arial"/>
      </x:font>
      <x:fill>
        <x:patternFill>
          <x:bgColor rgb="FFDDF3E4"/>
        </x:patternFill>
      </x:fill>
      <x:border/>
    </x:dxf>
    <x:dxf>
      <x:font>
        <x:b/>
        <x:sz val="10"/>
        <x:color rgb="FF8A6A12"/>
        <x:name val="Arial"/>
      </x:font>
      <x:fill>
        <x:patternFill>
          <x:bgColor rgb="FFFBEFC9"/>
        </x:patternFill>
      </x:fill>
      <x:border/>
    </x:dxf>
    <x:dxf>
      <x:font>
        <x:b/>
        <x:sz val="10"/>
        <x:color rgb="FFB3121C"/>
        <x:name val="Arial"/>
      </x:font>
      <x:fill>
        <x:patternFill>
          <x:bgColor rgb="FFF7D6D9"/>
        </x:patternFill>
      </x:fill>
      <x:border/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7dfe800164282" /><Relationship Type="http://schemas.openxmlformats.org/officeDocument/2006/relationships/theme" Target="/xl/theme/theme1.xml" Id="R3565d1f2559b403b" /><Relationship Type="http://schemas.openxmlformats.org/officeDocument/2006/relationships/sharedStrings" Target="/xl/sharedStrings.xml" Id="R51e015f5190949e5" /><Relationship Type="http://schemas.openxmlformats.org/officeDocument/2006/relationships/worksheet" Target="/xl/worksheets/sheet1.xml" Id="R478f9f43278a4056" /><Relationship Type="http://schemas.openxmlformats.org/officeDocument/2006/relationships/worksheet" Target="/xl/worksheets/sheet2.xml" Id="R41a321bc045e4f7b" /><Relationship Type="http://schemas.openxmlformats.org/officeDocument/2006/relationships/worksheet" Target="/xl/worksheets/sheet3.xml" Id="R00e57904f14b41f1" /><Relationship Type="http://schemas.openxmlformats.org/officeDocument/2006/relationships/worksheet" Target="/xl/worksheets/sheet4.xml" Id="R26480c33190f464e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14.430000305175781" defaultRowHeight="15"/>
  <x:cols>
    <x:col min="1" max="1" width="34" hidden="0" customWidth="1"/>
    <x:col min="2" max="2" width="9" hidden="0" customWidth="1"/>
    <x:col min="3" max="4" width="11" customWidth="1"/>
    <x:col min="5" max="5" width="8" hidden="0" customWidth="1"/>
    <x:col min="6" max="8" width="11" customWidth="1"/>
    <x:col min="9" max="9" width="11" hidden="0" customWidth="1"/>
    <x:col min="10" max="10" width="12" hidden="0" customWidth="1"/>
    <x:col min="11" max="26" width="8.710000038146973" customWidth="1"/>
    <x:col min="3" max="3" width="14" hidden="0" customWidth="1"/>
    <x:col min="4" max="4" width="11" hidden="0" customWidth="1"/>
    <x:col min="6" max="6" width="10" hidden="0" customWidth="1"/>
    <x:col min="7" max="7" width="10" hidden="0" customWidth="1"/>
    <x:col min="8" max="8" width="10" hidden="0" customWidth="1"/>
  </x:cols>
  <x:sheetData>
    <x:row r="1" ht="28.799999237060547" hidden="0" customHeight="1">
      <x:c r="A1" s="101" t="str">
        <x:v>THE BUILDERS SCORECARD — REAL ESTATE + AI</x:v>
      </x:c>
      <x:c r="B1" s="102"/>
      <x:c r="C1" s="102"/>
      <x:c r="D1" s="102"/>
      <x:c r="E1" s="102"/>
      <x:c r="F1" s="102"/>
      <x:c r="G1" s="102"/>
      <x:c r="H1" s="102"/>
      <x:c r="I1" s="102"/>
      <x:c r="J1" s="103"/>
    </x:row>
    <x:row r="2" ht="15" hidden="0" customHeight="1">
      <x:c r="A2" s="106" t="str">
        <x:v>Measure the activities that create appointments, trust, leverage, and a business that can run without you</x:v>
      </x:c>
      <x:c r="B2" s="107"/>
      <x:c r="C2" s="107"/>
      <x:c r="D2" s="107"/>
      <x:c r="E2" s="107"/>
      <x:c r="F2" s="107"/>
      <x:c r="G2" s="107"/>
      <x:c r="H2" s="107"/>
      <x:c r="I2" s="107"/>
      <x:c r="J2" s="108"/>
    </x:row>
    <x:row r="3" ht="15" hidden="0" customHeight="1">
      <x:c r="A3" s="111" t="str">
        <x:v>NAHREP Central New Jersey   |   Powered by Got Mortgages   |   Abdel Khawatmi</x:v>
      </x:c>
      <x:c r="B3" s="112"/>
      <x:c r="C3" s="112"/>
      <x:c r="D3" s="112"/>
      <x:c r="E3" s="112"/>
      <x:c r="F3" s="112"/>
      <x:c r="G3" s="112"/>
      <x:c r="H3" s="112"/>
      <x:c r="I3" s="112"/>
      <x:c r="J3" s="113"/>
    </x:row>
    <x:row r="4"/>
    <x:row r="5" ht="15" hidden="0" customHeight="1">
      <x:c r="A5" s="6" t="str">
        <x:v>How to use: log each period in Tracking Log. Current, % to Target, and Status update automatically. Yellow cells are your baseline and target.</x:v>
      </x:c>
    </x:row>
    <x:row r="6"/>
    <x:row r="7" ht="16.799999237060547" hidden="0" customHeight="1">
      <x:c r="A7" s="124" t="str">
        <x:v>BUILDERS — AGENT OPERATING METRICS</x:v>
      </x:c>
      <x:c r="B7" s="125"/>
      <x:c r="C7" s="125"/>
      <x:c r="D7" s="125"/>
      <x:c r="E7" s="125"/>
      <x:c r="F7" s="125"/>
      <x:c r="G7" s="125"/>
      <x:c r="H7" s="125"/>
      <x:c r="I7" s="125"/>
      <x:c r="J7" s="125"/>
    </x:row>
    <x:row r="8" ht="15" hidden="0" customHeight="1">
      <x:c r="A8" s="116" t="str">
        <x:v>Metric</x:v>
      </x:c>
      <x:c r="B8" s="117" t="str">
        <x:v>Session</x:v>
      </x:c>
      <x:c r="C8" s="117" t="str">
        <x:v>Unit</x:v>
      </x:c>
      <x:c r="D8" s="117" t="str">
        <x:v>Cadence</x:v>
      </x:c>
      <x:c r="E8" s="117" t="str">
        <x:v>Better</x:v>
      </x:c>
      <x:c r="F8" s="117" t="str">
        <x:v>Baseline</x:v>
      </x:c>
      <x:c r="G8" s="117" t="str">
        <x:v>Target</x:v>
      </x:c>
      <x:c r="H8" s="117" t="str">
        <x:v>Current</x:v>
      </x:c>
      <x:c r="I8" s="117" t="str">
        <x:v>% to Target</x:v>
      </x:c>
      <x:c r="J8" s="117" t="str">
        <x:v>Status</x:v>
      </x:c>
    </x:row>
    <x:row r="9" ht="24" hidden="0" customHeight="1">
      <x:c r="A9" s="134" t="str">
        <x:v>High-value relationship + appointment hours</x:v>
      </x:c>
      <x:c r="B9" s="135" t="str">
        <x:v>B</x:v>
      </x:c>
      <x:c r="C9" s="136" t="str">
        <x:v>hrs/wk</x:v>
      </x:c>
      <x:c r="D9" s="136" t="str">
        <x:v>Weekly</x:v>
      </x:c>
      <x:c r="E9" s="136" t="str">
        <x:v>H</x:v>
      </x:c>
      <x:c r="F9" s="137" t="n">
        <x:v>8</x:v>
      </x:c>
      <x:c r="G9" s="137" t="n">
        <x:v>15</x:v>
      </x:c>
      <x:c r="H9" s="138" t="n">
        <x:f>IFERROR(LOOKUP(2,1/('Tracking Log'!B4:B55&lt;&gt;""),'Tracking Log'!B4:B55),"")</x:f>
        <x:v>8</x:v>
      </x:c>
      <x:c r="I9" s="139" t="n">
        <x:f t="shared" ref="I9:I17" si="1">IF(H9="","",IFERROR(IF(E9="H",H9/G9,G9/H9),""))</x:f>
        <x:v>0.5333333333333333</x:v>
      </x:c>
      <x:c r="J9" s="140" t="str">
        <x:f t="shared" ref="J9:J17" si="2">IF(I9="","Not started",IF(I9&gt;=1,"On Track",IF(I9&gt;=0.8,"Watch","Off Track")))</x:f>
        <x:v>Off Track</x:v>
      </x:c>
    </x:row>
    <x:row r="10" ht="21.600000381469727" hidden="0" customHeight="1">
      <x:c r="A10" s="134" t="str">
        <x:v>Warm leads with a clear next step</x:v>
      </x:c>
      <x:c r="B10" s="135" t="str">
        <x:v>U</x:v>
      </x:c>
      <x:c r="C10" s="136" t="str">
        <x:v>% of warm leads</x:v>
      </x:c>
      <x:c r="D10" s="136" t="str">
        <x:v>Weekly</x:v>
      </x:c>
      <x:c r="E10" s="136" t="str">
        <x:v>H</x:v>
      </x:c>
      <x:c r="F10" s="143" t="n">
        <x:v>55</x:v>
      </x:c>
      <x:c r="G10" s="143" t="n">
        <x:v>95</x:v>
      </x:c>
      <x:c r="H10" s="144" t="n">
        <x:f>IFERROR(LOOKUP(2,1/('Tracking Log'!C4:C55&lt;&gt;""),'Tracking Log'!C4:C55),"")</x:f>
        <x:v>55</x:v>
      </x:c>
      <x:c r="I10" s="139" t="n">
        <x:f t="shared" si="1">IF(H10="","",IFERROR(IF(E10="H",H10/G10,G10/H10),""))</x:f>
        <x:v>0.5789473684210527</x:v>
      </x:c>
      <x:c r="J10" s="140" t="str">
        <x:f t="shared" si="2">IF(I10="","Not started",IF(I10&gt;=1,"On Track",IF(I10&gt;=0.8,"Watch","Off Track")))</x:f>
        <x:v>Off Track</x:v>
      </x:c>
    </x:row>
    <x:row r="11" ht="15" hidden="0" customHeight="1">
      <x:c r="A11" s="134" t="str">
        <x:v>Time in Only-Me work</x:v>
      </x:c>
      <x:c r="B11" s="135" t="str">
        <x:v>I</x:v>
      </x:c>
      <x:c r="C11" s="136" t="str">
        <x:v>% of week</x:v>
      </x:c>
      <x:c r="D11" s="136" t="str">
        <x:v>Weekly</x:v>
      </x:c>
      <x:c r="E11" s="136" t="str">
        <x:v>H</x:v>
      </x:c>
      <x:c r="F11" s="143" t="n">
        <x:v>35</x:v>
      </x:c>
      <x:c r="G11" s="143" t="n">
        <x:v>70</x:v>
      </x:c>
      <x:c r="H11" s="144" t="n">
        <x:f>IFERROR(LOOKUP(2,1/('Tracking Log'!D4:D55&lt;&gt;""),'Tracking Log'!D4:D55),"")</x:f>
        <x:v>35</x:v>
      </x:c>
      <x:c r="I11" s="139" t="n">
        <x:f t="shared" si="1">IF(H11="","",IFERROR(IF(E11="H",H11/G11,G11/H11),""))</x:f>
        <x:v>0.5</x:v>
      </x:c>
      <x:c r="J11" s="140" t="str">
        <x:f t="shared" si="2">IF(I11="","Not started",IF(I11&gt;=1,"On Track",IF(I11&gt;=0.8,"Watch","Off Track")))</x:f>
        <x:v>Off Track</x:v>
      </x:c>
    </x:row>
    <x:row r="12" ht="15" hidden="0" customHeight="1">
      <x:c r="A12" s="134" t="str">
        <x:v>Tasks removed below your impact rate</x:v>
      </x:c>
      <x:c r="B12" s="135" t="str">
        <x:v>L</x:v>
      </x:c>
      <x:c r="C12" s="136" t="str">
        <x:v>count</x:v>
      </x:c>
      <x:c r="D12" s="136" t="str">
        <x:v>Monthly</x:v>
      </x:c>
      <x:c r="E12" s="136" t="str">
        <x:v>H</x:v>
      </x:c>
      <x:c r="F12" s="137" t="n">
        <x:v>0</x:v>
      </x:c>
      <x:c r="G12" s="137" t="n">
        <x:v>15</x:v>
      </x:c>
      <x:c r="H12" s="138" t="str">
        <x:f>IFERROR(LOOKUP(2,1/('Tracking Log'!E4:E55&lt;&gt;""),'Tracking Log'!E4:E55),"")</x:f>
      </x:c>
      <x:c r="I12" s="139" t="str">
        <x:f t="shared" si="1">IF(H12="","",IFERROR(IF(E12="H",H12/G12,G12/H12),""))</x:f>
      </x:c>
      <x:c r="J12" s="140" t="str">
        <x:f t="shared" si="2">IF(I12="","Not started",IF(I12&gt;=1,"On Track",IF(I12&gt;=0.8,"Watch","Off Track")))</x:f>
        <x:v>Not started</x:v>
      </x:c>
    </x:row>
    <x:row r="13" ht="15" hidden="0" customHeight="1">
      <x:c r="A13" s="134" t="str">
        <x:v>Authority content assets published</x:v>
      </x:c>
      <x:c r="B13" s="135" t="str">
        <x:v>D</x:v>
      </x:c>
      <x:c r="C13" s="136" t="str">
        <x:v>per week</x:v>
      </x:c>
      <x:c r="D13" s="136" t="str">
        <x:v>Weekly</x:v>
      </x:c>
      <x:c r="E13" s="136" t="str">
        <x:v>H</x:v>
      </x:c>
      <x:c r="F13" s="137" t="n">
        <x:v>3</x:v>
      </x:c>
      <x:c r="G13" s="137" t="n">
        <x:v>10</x:v>
      </x:c>
      <x:c r="H13" s="138" t="n">
        <x:f>IFERROR(LOOKUP(2,1/('Tracking Log'!F4:F55&lt;&gt;""),'Tracking Log'!F4:F55),"")</x:f>
        <x:v>3</x:v>
      </x:c>
      <x:c r="I13" s="139" t="n">
        <x:f t="shared" si="1">IF(H13="","",IFERROR(IF(E13="H",H13/G13,G13/H13),""))</x:f>
        <x:v>0.3</x:v>
      </x:c>
      <x:c r="J13" s="140" t="str">
        <x:f t="shared" si="2">IF(I13="","Not started",IF(I13&gt;=1,"On Track",IF(I13&gt;=0.8,"Watch","Off Track")))</x:f>
        <x:v>Off Track</x:v>
      </x:c>
    </x:row>
    <x:row r="14" ht="15" hidden="0" customHeight="1">
      <x:c r="A14" s="134" t="str">
        <x:v>Weekly scorecard completion rate</x:v>
      </x:c>
      <x:c r="B14" s="135" t="str">
        <x:v>E</x:v>
      </x:c>
      <x:c r="C14" s="136" t="str">
        <x:v>%</x:v>
      </x:c>
      <x:c r="D14" s="136" t="str">
        <x:v>Weekly</x:v>
      </x:c>
      <x:c r="E14" s="136" t="str">
        <x:v>H</x:v>
      </x:c>
      <x:c r="F14" s="143" t="n">
        <x:v>60</x:v>
      </x:c>
      <x:c r="G14" s="143" t="n">
        <x:v>95</x:v>
      </x:c>
      <x:c r="H14" s="144" t="n">
        <x:f>IFERROR(LOOKUP(2,1/('Tracking Log'!G4:G55&lt;&gt;""),'Tracking Log'!G4:G55),"")</x:f>
        <x:v>60</x:v>
      </x:c>
      <x:c r="I14" s="139" t="n">
        <x:f t="shared" si="1">IF(H14="","",IFERROR(IF(E14="H",H14/G14,G14/H14),""))</x:f>
        <x:v>0.631578947368421</x:v>
      </x:c>
      <x:c r="J14" s="140" t="str">
        <x:f t="shared" si="2">IF(I14="","Not started",IF(I14&gt;=1,"On Track",IF(I14&gt;=0.8,"Watch","Off Track")))</x:f>
        <x:v>Off Track</x:v>
      </x:c>
    </x:row>
    <x:row r="15" ht="15" hidden="0" customHeight="1">
      <x:c r="A15" s="134" t="str">
        <x:v>Live automations + workflows running</x:v>
      </x:c>
      <x:c r="B15" s="135" t="str">
        <x:v>R</x:v>
      </x:c>
      <x:c r="C15" s="136" t="str">
        <x:v>count</x:v>
      </x:c>
      <x:c r="D15" s="136" t="str">
        <x:v>Monthly</x:v>
      </x:c>
      <x:c r="E15" s="136" t="str">
        <x:v>H</x:v>
      </x:c>
      <x:c r="F15" s="143" t="n">
        <x:v>2</x:v>
      </x:c>
      <x:c r="G15" s="143" t="n">
        <x:v>12</x:v>
      </x:c>
      <x:c r="H15" s="144" t="n">
        <x:f>IFERROR(LOOKUP(2,1/('Tracking Log'!H4:H55&lt;&gt;""),'Tracking Log'!H4:H55),"")</x:f>
        <x:v>2</x:v>
      </x:c>
      <x:c r="I15" s="139" t="n">
        <x:f t="shared" si="1">IF(H15="","",IFERROR(IF(E15="H",H15/G15,G15/H15),""))</x:f>
        <x:v>0.16666666666666666</x:v>
      </x:c>
      <x:c r="J15" s="140" t="str">
        <x:f t="shared" si="2">IF(I15="","Not started",IF(I15&gt;=1,"On Track",IF(I15&gt;=0.8,"Watch","Off Track")))</x:f>
        <x:v>Off Track</x:v>
      </x:c>
    </x:row>
    <x:row r="16" ht="15" hidden="0" customHeight="1">
      <x:c r="A16" s="134" t="str">
        <x:v>New-hire score at 90 days</x:v>
      </x:c>
      <x:c r="B16" s="135" t="str">
        <x:v>S</x:v>
      </x:c>
      <x:c r="C16" s="136" t="str">
        <x:v>1 to 5</x:v>
      </x:c>
      <x:c r="D16" s="136" t="str">
        <x:v>Per hire</x:v>
      </x:c>
      <x:c r="E16" s="136" t="str">
        <x:v>H</x:v>
      </x:c>
      <x:c r="F16" s="137" t="n">
        <x:v>3</x:v>
      </x:c>
      <x:c r="G16" s="137" t="n">
        <x:v>4.2</x:v>
      </x:c>
      <x:c r="H16" s="138" t="n">
        <x:f>IFERROR(LOOKUP(2,1/('Tracking Log'!I4:I55&lt;&gt;""),'Tracking Log'!I4:I55),"")</x:f>
        <x:v>3</x:v>
      </x:c>
      <x:c r="I16" s="139" t="n">
        <x:f t="shared" si="1">IF(H16="","",IFERROR(IF(E16="H",H16/G16,G16/H16),""))</x:f>
        <x:v>0.7142857142857143</x:v>
      </x:c>
      <x:c r="J16" s="140" t="str">
        <x:f t="shared" si="2">IF(I16="","Not started",IF(I16&gt;=1,"On Track",IF(I16&gt;=0.8,"Watch","Off Track")))</x:f>
        <x:v>Off Track</x:v>
      </x:c>
    </x:row>
    <x:row r="17" ht="15" hidden="0" customHeight="1">
      <x:c r="A17" s="134" t="str">
        <x:v>30-day step-away readiness</x:v>
      </x:c>
      <x:c r="B17" s="135" t="str">
        <x:v>S</x:v>
      </x:c>
      <x:c r="C17" s="136" t="str">
        <x:v>% complete</x:v>
      </x:c>
      <x:c r="D17" s="136" t="str">
        <x:v>Quarterly</x:v>
      </x:c>
      <x:c r="E17" s="136" t="str">
        <x:v>H</x:v>
      </x:c>
      <x:c r="F17" s="143" t="n">
        <x:v>0</x:v>
      </x:c>
      <x:c r="G17" s="143" t="n">
        <x:v>100</x:v>
      </x:c>
      <x:c r="H17" s="144" t="str">
        <x:f>IFERROR(LOOKUP(2,1/('Tracking Log'!J4:J55&lt;&gt;""),'Tracking Log'!J4:J55),"")</x:f>
      </x:c>
      <x:c r="I17" s="139" t="str">
        <x:f t="shared" si="1">IF(H17="","",IFERROR(IF(E17="H",H17/G17,G17/H17),""))</x:f>
      </x:c>
      <x:c r="J17" s="140" t="str">
        <x:f t="shared" si="2">IF(I17="","Not started",IF(I17&gt;=1,"On Track",IF(I17&gt;=0.8,"Watch","Off Track")))</x:f>
        <x:v>Not started</x:v>
      </x:c>
    </x:row>
    <x:row r="18" ht="15" hidden="0" customHeight="1">
      <x:c r="A18" s="145"/>
      <x:c r="B18" s="145"/>
      <x:c r="C18" s="145"/>
      <x:c r="D18" s="145"/>
      <x:c r="E18" s="145"/>
      <x:c r="F18" s="146"/>
      <x:c r="G18" s="146"/>
      <x:c r="H18" s="146"/>
      <x:c r="I18" s="147"/>
      <x:c r="J18" s="145"/>
    </x:row>
    <x:row r="19" ht="16.799999237060547" hidden="0" customHeight="1">
      <x:c r="A19" s="148" t="str">
        <x:v>SALES &amp; SCALE ANCHORS</x:v>
      </x:c>
      <x:c r="B19" s="149"/>
      <x:c r="C19" s="149"/>
      <x:c r="D19" s="149"/>
      <x:c r="E19" s="149"/>
      <x:c r="F19" s="150"/>
      <x:c r="G19" s="150"/>
      <x:c r="H19" s="150"/>
      <x:c r="I19" s="151"/>
      <x:c r="J19" s="149"/>
    </x:row>
    <x:row r="20" ht="15" hidden="0" customHeight="1">
      <x:c r="A20" s="152" t="str">
        <x:v>Metric</x:v>
      </x:c>
      <x:c r="B20" s="153" t="str">
        <x:v>Session</x:v>
      </x:c>
      <x:c r="C20" s="153" t="str">
        <x:v>Unit</x:v>
      </x:c>
      <x:c r="D20" s="153" t="str">
        <x:v>Cadence</x:v>
      </x:c>
      <x:c r="E20" s="153" t="str">
        <x:v>Better</x:v>
      </x:c>
      <x:c r="F20" s="154" t="str">
        <x:v>Baseline</x:v>
      </x:c>
      <x:c r="G20" s="154" t="str">
        <x:v>Target</x:v>
      </x:c>
      <x:c r="H20" s="154" t="str">
        <x:v>Current</x:v>
      </x:c>
      <x:c r="I20" s="155" t="str">
        <x:v>% to Target</x:v>
      </x:c>
      <x:c r="J20" s="153" t="str">
        <x:v>Status</x:v>
      </x:c>
    </x:row>
    <x:row r="21" ht="15" hidden="0" customHeight="1">
      <x:c r="A21" s="134" t="str">
        <x:v>Lead response time</x:v>
      </x:c>
      <x:c r="B21" s="135" t="str">
        <x:v>S</x:v>
      </x:c>
      <x:c r="C21" s="136" t="str">
        <x:v>minutes</x:v>
      </x:c>
      <x:c r="D21" s="136" t="str">
        <x:v>Weekly</x:v>
      </x:c>
      <x:c r="E21" s="136" t="str">
        <x:v>L</x:v>
      </x:c>
      <x:c r="F21" s="137" t="n">
        <x:v>30</x:v>
      </x:c>
      <x:c r="G21" s="137" t="n">
        <x:v>5</x:v>
      </x:c>
      <x:c r="H21" s="138" t="n">
        <x:f>IFERROR(LOOKUP(2,1/('Tracking Log'!K4:K55&lt;&gt;""),'Tracking Log'!K4:K55),"")</x:f>
        <x:v>30</x:v>
      </x:c>
      <x:c r="I21" s="139" t="n">
        <x:f t="shared" ref="I21:I24" si="3">IF(H21="","",IFERROR(IF(E21="H",H21/G21,G21/H21),""))</x:f>
        <x:v>0.16666666666666666</x:v>
      </x:c>
      <x:c r="J21" s="140" t="str">
        <x:f t="shared" ref="J21:J24" si="4">IF(I21="","Not started",IF(I21&gt;=1,"On Track",IF(I21&gt;=0.8,"Watch","Off Track")))</x:f>
        <x:v>Off Track</x:v>
      </x:c>
    </x:row>
    <x:row r="22" ht="15" hidden="0" customHeight="1">
      <x:c r="A22" s="134" t="str">
        <x:v>Appointments held</x:v>
      </x:c>
      <x:c r="B22" s="135" t="str">
        <x:v>S</x:v>
      </x:c>
      <x:c r="C22" s="136" t="str">
        <x:v>per week</x:v>
      </x:c>
      <x:c r="D22" s="136" t="str">
        <x:v>Weekly</x:v>
      </x:c>
      <x:c r="E22" s="136" t="str">
        <x:v>H</x:v>
      </x:c>
      <x:c r="F22" s="143" t="n">
        <x:v>5</x:v>
      </x:c>
      <x:c r="G22" s="143" t="n">
        <x:v>10</x:v>
      </x:c>
      <x:c r="H22" s="144" t="n">
        <x:f>IFERROR(LOOKUP(2,1/('Tracking Log'!L4:L55&lt;&gt;""),'Tracking Log'!L4:L55),"")</x:f>
        <x:v>5</x:v>
      </x:c>
      <x:c r="I22" s="139" t="n">
        <x:f t="shared" si="3">IF(H22="","",IFERROR(IF(E22="H",H22/G22,G22/H22),""))</x:f>
        <x:v>0.5</x:v>
      </x:c>
      <x:c r="J22" s="140" t="str">
        <x:f t="shared" si="4">IF(I22="","Not started",IF(I22&gt;=1,"On Track",IF(I22&gt;=0.8,"Watch","Off Track")))</x:f>
        <x:v>Off Track</x:v>
      </x:c>
    </x:row>
    <x:row r="23" ht="15" hidden="0" customHeight="1">
      <x:c r="A23" s="134" t="str">
        <x:v>New client agreements signed</x:v>
      </x:c>
      <x:c r="B23" s="135" t="str">
        <x:v>S</x:v>
      </x:c>
      <x:c r="C23" s="136" t="str">
        <x:v>per month</x:v>
      </x:c>
      <x:c r="D23" s="136" t="str">
        <x:v>Monthly</x:v>
      </x:c>
      <x:c r="E23" s="136" t="str">
        <x:v>H</x:v>
      </x:c>
      <x:c r="F23" s="143" t="n">
        <x:v>4</x:v>
      </x:c>
      <x:c r="G23" s="143" t="n">
        <x:v>8</x:v>
      </x:c>
      <x:c r="H23" s="144" t="n">
        <x:f>IFERROR(LOOKUP(2,1/('Tracking Log'!M4:M55&lt;&gt;""),'Tracking Log'!M4:M55),"")</x:f>
        <x:v>4</x:v>
      </x:c>
      <x:c r="I23" s="139" t="n">
        <x:f t="shared" si="3">IF(H23="","",IFERROR(IF(E23="H",H23/G23,G23/H23),""))</x:f>
        <x:v>0.5</x:v>
      </x:c>
      <x:c r="J23" s="140" t="str">
        <x:f t="shared" si="4">IF(I23="","Not started",IF(I23&gt;=1,"On Track",IF(I23&gt;=0.8,"Watch","Off Track")))</x:f>
        <x:v>Off Track</x:v>
      </x:c>
    </x:row>
    <x:row r="24" ht="15" hidden="0" customHeight="1">
      <x:c r="A24" s="134" t="str">
        <x:v>Referrals received</x:v>
      </x:c>
      <x:c r="B24" s="135" t="str">
        <x:v>D</x:v>
      </x:c>
      <x:c r="C24" s="136" t="str">
        <x:v>per month</x:v>
      </x:c>
      <x:c r="D24" s="136" t="str">
        <x:v>Monthly</x:v>
      </x:c>
      <x:c r="E24" s="136" t="str">
        <x:v>H</x:v>
      </x:c>
      <x:c r="F24" s="143" t="n">
        <x:v>8</x:v>
      </x:c>
      <x:c r="G24" s="143" t="n">
        <x:v>20</x:v>
      </x:c>
      <x:c r="H24" s="144" t="n">
        <x:f>IFERROR(LOOKUP(2,1/('Tracking Log'!N4:N55&lt;&gt;""),'Tracking Log'!N4:N55),"")</x:f>
        <x:v>8</x:v>
      </x:c>
      <x:c r="I24" s="139" t="n">
        <x:f t="shared" si="3">IF(H24="","",IFERROR(IF(E24="H",H24/G24,G24/H24),""))</x:f>
        <x:v>0.4</x:v>
      </x:c>
      <x:c r="J24" s="140" t="str">
        <x:f t="shared" si="4">IF(I24="","Not started",IF(I24&gt;=1,"On Track",IF(I24&gt;=0.8,"Watch","Off Track")))</x:f>
        <x:v>Off Track</x:v>
      </x:c>
    </x:row>
    <x:row r="25" ht="15.75" customHeight="1"/>
    <x:row r="26" ht="15" hidden="0" customHeight="1">
      <x:c r="A26" s="188" t="str">
        <x:v>Status key:</x:v>
      </x:c>
      <x:c r="B26" s="189" t="str">
        <x:v>On Track</x:v>
      </x:c>
      <x:c r="C26" s="190" t="str">
        <x:v>≥ 100% of target</x:v>
      </x:c>
      <x:c r="D26" s="145" t="str"/>
      <x:c r="E26" s="191" t="str">
        <x:v>Watch</x:v>
      </x:c>
      <x:c r="F26" s="190" t="str">
        <x:v>80–99% of target</x:v>
      </x:c>
      <x:c r="G26" s="145" t="str"/>
      <x:c r="H26" s="192" t="str">
        <x:v>Off Track</x:v>
      </x:c>
      <x:c r="I26" s="190" t="str">
        <x:v>&lt; 80% of target</x:v>
      </x:c>
      <x:c r="J26" s="145" t="str"/>
    </x:row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A1:J1"/>
    <x:mergeCell ref="A2:J2"/>
    <x:mergeCell ref="A3:J3"/>
    <x:mergeCell ref="A5:J5"/>
    <x:mergeCell ref="A7:J7"/>
    <x:mergeCell ref="A19:J19"/>
  </x:mergeCells>
  <x:conditionalFormatting sqref="I9:I17">
    <x:cfRule type="dataBar" priority="7">
      <x:dataBar>
        <x:cfvo type="min"/>
        <x:cfvo type="max"/>
        <x:color rgb="FF8F111B"/>
      </x:dataBar>
      <x:extLst>
        <x:ext xmlns:x14="http://schemas.microsoft.com/office/spreadsheetml/2009/9/main" uri="{B025F937-C7B1-47D3-B67F-A62EFF666E3E}">
          <x14:id>{AAABBAA2-F6AF-5300-BF23-7B24E3E31E84}</x14:id>
        </x:ext>
      </x:extLst>
    </x:cfRule>
  </x:conditionalFormatting>
  <x:conditionalFormatting sqref="I21:I24">
    <x:cfRule type="dataBar" priority="8">
      <x:dataBar>
        <x:cfvo type="min"/>
        <x:cfvo type="max"/>
        <x:color rgb="FF8F111B"/>
      </x:dataBar>
      <x:extLst>
        <x:ext xmlns:x14="http://schemas.microsoft.com/office/spreadsheetml/2009/9/main" uri="{B025F937-C7B1-47D3-B67F-A62EFF666E3E}">
          <x14:id>{EA2F07EB-1528-CE65-8307-C4444E5D3D6B}</x14:id>
        </x:ext>
      </x:extLst>
    </x:cfRule>
  </x:conditionalFormatting>
  <x:conditionalFormatting sqref="J9:J17">
    <x:cfRule type="expression" dxfId="9" priority="9">
      <x:formula>J9="On Track"</x:formula>
    </x:cfRule>
    <x:cfRule type="expression" dxfId="10" priority="10">
      <x:formula>J9="Watch"</x:formula>
    </x:cfRule>
    <x:cfRule type="expression" dxfId="11" priority="11">
      <x:formula>J9="Off Track"</x:formula>
    </x:cfRule>
  </x:conditionalFormatting>
  <x:conditionalFormatting sqref="J21:J24">
    <x:cfRule type="expression" dxfId="12" priority="12">
      <x:formula>J21="On Track"</x:formula>
    </x:cfRule>
    <x:cfRule type="expression" dxfId="13" priority="13">
      <x:formula>J21="Watch"</x:formula>
    </x:cfRule>
    <x:cfRule type="expression" dxfId="14" priority="14">
      <x:formula>J21="Off Track"</x:formula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7" id="{AAABBAA2-F6AF-5300-BF23-7B24E3E31E84}">
            <x14:dataBar gradient="1">
              <x14:cfvo type="min"/>
              <x14:cfvo type="max"/>
              <x14:fillColor rgb="FF8F111B"/>
            </x14:dataBar>
          </x14:cfRule>
          <xm:sqref>I9:I17</xm:sqref>
        </x14:conditionalFormatting>
        <x14:conditionalFormatting>
          <x14:cfRule type="dataBar" priority="8" id="{EA2F07EB-1528-CE65-8307-C4444E5D3D6B}">
            <x14:dataBar gradient="1">
              <x14:cfvo type="min"/>
              <x14:cfvo type="max"/>
              <x14:fillColor rgb="FF8F111B"/>
            </x14:dataBar>
          </x14:cfRule>
          <xm:sqref>I21:I24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14.430000305175781" defaultRowHeight="15"/>
  <x:cols>
    <x:col min="1" max="1" width="13" hidden="0" customWidth="1"/>
    <x:col min="2" max="14" width="13" customWidth="1"/>
    <x:col min="15" max="26" width="8.710000038146973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7.75" customHeight="1">
      <x:c r="A1" s="92" t="str">
        <x:v>TRACKING LOG — REAL ESTATE + AI</x:v>
      </x:c>
      <x:c r="B1" s="165"/>
      <x:c r="C1" s="165"/>
      <x:c r="D1" s="165"/>
      <x:c r="E1" s="165"/>
      <x:c r="F1" s="165"/>
      <x:c r="G1" s="165"/>
      <x:c r="H1" s="165"/>
      <x:c r="I1" s="165"/>
      <x:c r="J1" s="165"/>
      <x:c r="K1" s="165"/>
      <x:c r="L1" s="165"/>
      <x:c r="M1" s="165"/>
      <x:c r="N1" s="166"/>
    </x:row>
    <x:row r="2">
      <x:c r="A2" s="168" t="str">
        <x:v>Add a row whenever you measure. Leave metrics blank if not logged that day; the Scorecard always shows the latest nonblank entry.</x:v>
      </x:c>
      <x:c r="B2" s="169"/>
      <x:c r="C2" s="169"/>
      <x:c r="D2" s="169"/>
      <x:c r="E2" s="169"/>
      <x:c r="F2" s="169"/>
      <x:c r="G2" s="169"/>
      <x:c r="H2" s="169"/>
      <x:c r="I2" s="169"/>
      <x:c r="J2" s="169"/>
      <x:c r="K2" s="169"/>
      <x:c r="L2" s="169"/>
      <x:c r="M2" s="169"/>
      <x:c r="N2" s="169"/>
    </x:row>
    <x:row r="3" ht="38.400001525878906" hidden="0" customHeight="1">
      <x:c r="A3" s="153" t="str">
        <x:v>Date logged</x:v>
      </x:c>
      <x:c r="B3" s="170" t="str">
        <x:v>High-value relationship + appointment hours (hrs/wk)</x:v>
      </x:c>
      <x:c r="C3" s="170" t="str">
        <x:v>Warm leads with a clear next step (%)</x:v>
      </x:c>
      <x:c r="D3" s="170" t="str">
        <x:v>Time in Only-Me work (% of week)</x:v>
      </x:c>
      <x:c r="E3" s="170" t="str">
        <x:v>Tasks removed below your impact rate (count)</x:v>
      </x:c>
      <x:c r="F3" s="170" t="str">
        <x:v>Authority content assets published (per week)</x:v>
      </x:c>
      <x:c r="G3" s="170" t="str">
        <x:v>Weekly scorecard completion rate (%)</x:v>
      </x:c>
      <x:c r="H3" s="170" t="str">
        <x:v>Live automations + workflows running (count)</x:v>
      </x:c>
      <x:c r="I3" s="170" t="str">
        <x:v>New-hire score at 90 days (1 to 5)</x:v>
      </x:c>
      <x:c r="J3" s="170" t="str">
        <x:v>30-day step-away readiness (%)</x:v>
      </x:c>
      <x:c r="K3" s="170" t="str">
        <x:v>Lead response time (minutes)</x:v>
      </x:c>
      <x:c r="L3" s="170" t="str">
        <x:v>Appointments held (per week)</x:v>
      </x:c>
      <x:c r="M3" s="170" t="str">
        <x:v>New client agreements signed (per month)</x:v>
      </x:c>
      <x:c r="N3" s="170" t="str">
        <x:v>Referrals received (per month)</x:v>
      </x:c>
    </x:row>
    <x:row r="4" ht="15" hidden="0" customHeight="1">
      <x:c r="A4" s="172" t="n">
        <x:v>46262</x:v>
      </x:c>
      <x:c r="B4" s="173" t="n">
        <x:v>8</x:v>
      </x:c>
      <x:c r="C4" s="174" t="n">
        <x:v>55</x:v>
      </x:c>
      <x:c r="D4" s="174" t="n">
        <x:v>35</x:v>
      </x:c>
      <x:c r="E4" s="173" t="n">
        <x:v>0</x:v>
      </x:c>
      <x:c r="F4" s="173" t="n">
        <x:v>3</x:v>
      </x:c>
      <x:c r="G4" s="174" t="n">
        <x:v>60</x:v>
      </x:c>
      <x:c r="H4" s="173" t="n">
        <x:v>2</x:v>
      </x:c>
      <x:c r="I4" s="173" t="n">
        <x:v>3</x:v>
      </x:c>
      <x:c r="J4" s="174" t="n">
        <x:v>0</x:v>
      </x:c>
      <x:c r="K4" s="173" t="n">
        <x:v>30</x:v>
      </x:c>
      <x:c r="L4" s="173" t="n">
        <x:v>5</x:v>
      </x:c>
      <x:c r="M4" s="173" t="n">
        <x:v>4</x:v>
      </x:c>
      <x:c r="N4" s="173" t="n">
        <x:v>8</x:v>
      </x:c>
    </x:row>
    <x:row r="5" ht="15" hidden="0" customHeight="1">
      <x:c r="A5" s="175"/>
      <x:c r="B5" s="176"/>
      <x:c r="C5" s="177"/>
      <x:c r="D5" s="177"/>
      <x:c r="E5" s="176"/>
      <x:c r="F5" s="176"/>
      <x:c r="G5" s="177"/>
      <x:c r="H5" s="176"/>
      <x:c r="I5" s="176"/>
      <x:c r="J5" s="177"/>
      <x:c r="K5" s="176"/>
      <x:c r="L5" s="176"/>
      <x:c r="M5" s="176"/>
      <x:c r="N5" s="176"/>
    </x:row>
    <x:row r="6" ht="15" hidden="0" customHeight="1">
      <x:c r="A6" s="175"/>
      <x:c r="B6" s="176"/>
      <x:c r="C6" s="177"/>
      <x:c r="D6" s="177"/>
      <x:c r="E6" s="176"/>
      <x:c r="F6" s="176"/>
      <x:c r="G6" s="177"/>
      <x:c r="H6" s="176"/>
      <x:c r="I6" s="176"/>
      <x:c r="J6" s="177"/>
      <x:c r="K6" s="176"/>
      <x:c r="L6" s="176"/>
      <x:c r="M6" s="176"/>
      <x:c r="N6" s="176"/>
    </x:row>
    <x:row r="7" ht="15" hidden="0" customHeight="1">
      <x:c r="A7" s="175"/>
      <x:c r="B7" s="176"/>
      <x:c r="C7" s="177"/>
      <x:c r="D7" s="177"/>
      <x:c r="E7" s="176"/>
      <x:c r="F7" s="176"/>
      <x:c r="G7" s="177"/>
      <x:c r="H7" s="176"/>
      <x:c r="I7" s="176"/>
      <x:c r="J7" s="177"/>
      <x:c r="K7" s="176"/>
      <x:c r="L7" s="176"/>
      <x:c r="M7" s="176"/>
      <x:c r="N7" s="176"/>
    </x:row>
    <x:row r="8" ht="15" hidden="0" customHeight="1">
      <x:c r="A8" s="175"/>
      <x:c r="B8" s="176"/>
      <x:c r="C8" s="177"/>
      <x:c r="D8" s="177"/>
      <x:c r="E8" s="176"/>
      <x:c r="F8" s="176"/>
      <x:c r="G8" s="177"/>
      <x:c r="H8" s="176"/>
      <x:c r="I8" s="176"/>
      <x:c r="J8" s="177"/>
      <x:c r="K8" s="176"/>
      <x:c r="L8" s="176"/>
      <x:c r="M8" s="176"/>
      <x:c r="N8" s="176"/>
    </x:row>
    <x:row r="9" ht="15" hidden="0" customHeight="1">
      <x:c r="A9" s="175"/>
      <x:c r="B9" s="176"/>
      <x:c r="C9" s="177"/>
      <x:c r="D9" s="177"/>
      <x:c r="E9" s="176"/>
      <x:c r="F9" s="176"/>
      <x:c r="G9" s="177"/>
      <x:c r="H9" s="176"/>
      <x:c r="I9" s="176"/>
      <x:c r="J9" s="177"/>
      <x:c r="K9" s="176"/>
      <x:c r="L9" s="176"/>
      <x:c r="M9" s="176"/>
      <x:c r="N9" s="176"/>
    </x:row>
    <x:row r="10" ht="15" hidden="0" customHeight="1">
      <x:c r="A10" s="175"/>
      <x:c r="B10" s="176"/>
      <x:c r="C10" s="177"/>
      <x:c r="D10" s="177"/>
      <x:c r="E10" s="176"/>
      <x:c r="F10" s="176"/>
      <x:c r="G10" s="177"/>
      <x:c r="H10" s="176"/>
      <x:c r="I10" s="176"/>
      <x:c r="J10" s="177"/>
      <x:c r="K10" s="176"/>
      <x:c r="L10" s="176"/>
      <x:c r="M10" s="176"/>
      <x:c r="N10" s="176"/>
    </x:row>
    <x:row r="11" ht="15" hidden="0" customHeight="1">
      <x:c r="A11" s="175"/>
      <x:c r="B11" s="176"/>
      <x:c r="C11" s="177"/>
      <x:c r="D11" s="177"/>
      <x:c r="E11" s="176"/>
      <x:c r="F11" s="176"/>
      <x:c r="G11" s="177"/>
      <x:c r="H11" s="176"/>
      <x:c r="I11" s="176"/>
      <x:c r="J11" s="177"/>
      <x:c r="K11" s="176"/>
      <x:c r="L11" s="176"/>
      <x:c r="M11" s="176"/>
      <x:c r="N11" s="176"/>
    </x:row>
    <x:row r="12" ht="15" hidden="0" customHeight="1">
      <x:c r="A12" s="175"/>
      <x:c r="B12" s="176"/>
      <x:c r="C12" s="177"/>
      <x:c r="D12" s="177"/>
      <x:c r="E12" s="176"/>
      <x:c r="F12" s="176"/>
      <x:c r="G12" s="177"/>
      <x:c r="H12" s="176"/>
      <x:c r="I12" s="176"/>
      <x:c r="J12" s="177"/>
      <x:c r="K12" s="176"/>
      <x:c r="L12" s="176"/>
      <x:c r="M12" s="176"/>
      <x:c r="N12" s="176"/>
    </x:row>
    <x:row r="13" ht="15" hidden="0" customHeight="1">
      <x:c r="A13" s="175"/>
      <x:c r="B13" s="176"/>
      <x:c r="C13" s="177"/>
      <x:c r="D13" s="177"/>
      <x:c r="E13" s="176"/>
      <x:c r="F13" s="176"/>
      <x:c r="G13" s="177"/>
      <x:c r="H13" s="176"/>
      <x:c r="I13" s="176"/>
      <x:c r="J13" s="177"/>
      <x:c r="K13" s="176"/>
      <x:c r="L13" s="176"/>
      <x:c r="M13" s="176"/>
      <x:c r="N13" s="176"/>
    </x:row>
    <x:row r="14" ht="15" hidden="0" customHeight="1">
      <x:c r="A14" s="175"/>
      <x:c r="B14" s="176"/>
      <x:c r="C14" s="177"/>
      <x:c r="D14" s="177"/>
      <x:c r="E14" s="176"/>
      <x:c r="F14" s="176"/>
      <x:c r="G14" s="177"/>
      <x:c r="H14" s="176"/>
      <x:c r="I14" s="176"/>
      <x:c r="J14" s="177"/>
      <x:c r="K14" s="176"/>
      <x:c r="L14" s="176"/>
      <x:c r="M14" s="176"/>
      <x:c r="N14" s="176"/>
    </x:row>
    <x:row r="15" ht="15" hidden="0" customHeight="1">
      <x:c r="A15" s="175"/>
      <x:c r="B15" s="176"/>
      <x:c r="C15" s="177"/>
      <x:c r="D15" s="177"/>
      <x:c r="E15" s="176"/>
      <x:c r="F15" s="176"/>
      <x:c r="G15" s="177"/>
      <x:c r="H15" s="176"/>
      <x:c r="I15" s="176"/>
      <x:c r="J15" s="177"/>
      <x:c r="K15" s="176"/>
      <x:c r="L15" s="176"/>
      <x:c r="M15" s="176"/>
      <x:c r="N15" s="176"/>
    </x:row>
    <x:row r="16" ht="15" hidden="0" customHeight="1">
      <x:c r="A16" s="175"/>
      <x:c r="B16" s="176"/>
      <x:c r="C16" s="177"/>
      <x:c r="D16" s="177"/>
      <x:c r="E16" s="176"/>
      <x:c r="F16" s="176"/>
      <x:c r="G16" s="177"/>
      <x:c r="H16" s="176"/>
      <x:c r="I16" s="176"/>
      <x:c r="J16" s="177"/>
      <x:c r="K16" s="176"/>
      <x:c r="L16" s="176"/>
      <x:c r="M16" s="176"/>
      <x:c r="N16" s="176"/>
    </x:row>
    <x:row r="17" ht="15" hidden="0" customHeight="1">
      <x:c r="A17" s="175"/>
      <x:c r="B17" s="176"/>
      <x:c r="C17" s="177"/>
      <x:c r="D17" s="177"/>
      <x:c r="E17" s="176"/>
      <x:c r="F17" s="176"/>
      <x:c r="G17" s="177"/>
      <x:c r="H17" s="176"/>
      <x:c r="I17" s="176"/>
      <x:c r="J17" s="177"/>
      <x:c r="K17" s="176"/>
      <x:c r="L17" s="176"/>
      <x:c r="M17" s="176"/>
      <x:c r="N17" s="176"/>
    </x:row>
    <x:row r="18" ht="15" hidden="0" customHeight="1">
      <x:c r="A18" s="175"/>
      <x:c r="B18" s="176"/>
      <x:c r="C18" s="177"/>
      <x:c r="D18" s="177"/>
      <x:c r="E18" s="176"/>
      <x:c r="F18" s="176"/>
      <x:c r="G18" s="177"/>
      <x:c r="H18" s="176"/>
      <x:c r="I18" s="176"/>
      <x:c r="J18" s="177"/>
      <x:c r="K18" s="176"/>
      <x:c r="L18" s="176"/>
      <x:c r="M18" s="176"/>
      <x:c r="N18" s="176"/>
    </x:row>
    <x:row r="19" ht="15" hidden="0" customHeight="1">
      <x:c r="A19" s="175"/>
      <x:c r="B19" s="176"/>
      <x:c r="C19" s="177"/>
      <x:c r="D19" s="177"/>
      <x:c r="E19" s="176"/>
      <x:c r="F19" s="176"/>
      <x:c r="G19" s="177"/>
      <x:c r="H19" s="176"/>
      <x:c r="I19" s="176"/>
      <x:c r="J19" s="177"/>
      <x:c r="K19" s="176"/>
      <x:c r="L19" s="176"/>
      <x:c r="M19" s="176"/>
      <x:c r="N19" s="176"/>
    </x:row>
    <x:row r="20" ht="15" hidden="0" customHeight="1">
      <x:c r="A20" s="175"/>
      <x:c r="B20" s="176"/>
      <x:c r="C20" s="177"/>
      <x:c r="D20" s="177"/>
      <x:c r="E20" s="176"/>
      <x:c r="F20" s="176"/>
      <x:c r="G20" s="177"/>
      <x:c r="H20" s="176"/>
      <x:c r="I20" s="176"/>
      <x:c r="J20" s="177"/>
      <x:c r="K20" s="176"/>
      <x:c r="L20" s="176"/>
      <x:c r="M20" s="176"/>
      <x:c r="N20" s="176"/>
    </x:row>
    <x:row r="21" ht="15" hidden="0" customHeight="1">
      <x:c r="A21" s="175"/>
      <x:c r="B21" s="176"/>
      <x:c r="C21" s="177"/>
      <x:c r="D21" s="177"/>
      <x:c r="E21" s="176"/>
      <x:c r="F21" s="176"/>
      <x:c r="G21" s="177"/>
      <x:c r="H21" s="176"/>
      <x:c r="I21" s="176"/>
      <x:c r="J21" s="177"/>
      <x:c r="K21" s="176"/>
      <x:c r="L21" s="176"/>
      <x:c r="M21" s="176"/>
      <x:c r="N21" s="176"/>
    </x:row>
    <x:row r="22" ht="15" hidden="0" customHeight="1">
      <x:c r="A22" s="175"/>
      <x:c r="B22" s="176"/>
      <x:c r="C22" s="177"/>
      <x:c r="D22" s="177"/>
      <x:c r="E22" s="176"/>
      <x:c r="F22" s="176"/>
      <x:c r="G22" s="177"/>
      <x:c r="H22" s="176"/>
      <x:c r="I22" s="176"/>
      <x:c r="J22" s="177"/>
      <x:c r="K22" s="176"/>
      <x:c r="L22" s="176"/>
      <x:c r="M22" s="176"/>
      <x:c r="N22" s="176"/>
    </x:row>
    <x:row r="23" ht="15" hidden="0" customHeight="1">
      <x:c r="A23" s="175"/>
      <x:c r="B23" s="176"/>
      <x:c r="C23" s="177"/>
      <x:c r="D23" s="177"/>
      <x:c r="E23" s="176"/>
      <x:c r="F23" s="176"/>
      <x:c r="G23" s="177"/>
      <x:c r="H23" s="176"/>
      <x:c r="I23" s="176"/>
      <x:c r="J23" s="177"/>
      <x:c r="K23" s="176"/>
      <x:c r="L23" s="176"/>
      <x:c r="M23" s="176"/>
      <x:c r="N23" s="176"/>
    </x:row>
    <x:row r="24" ht="15" hidden="0" customHeight="1">
      <x:c r="A24" s="175"/>
      <x:c r="B24" s="176"/>
      <x:c r="C24" s="177"/>
      <x:c r="D24" s="177"/>
      <x:c r="E24" s="176"/>
      <x:c r="F24" s="176"/>
      <x:c r="G24" s="177"/>
      <x:c r="H24" s="176"/>
      <x:c r="I24" s="176"/>
      <x:c r="J24" s="177"/>
      <x:c r="K24" s="176"/>
      <x:c r="L24" s="176"/>
      <x:c r="M24" s="176"/>
      <x:c r="N24" s="176"/>
    </x:row>
    <x:row r="25" ht="15" hidden="0" customHeight="1">
      <x:c r="A25" s="175"/>
      <x:c r="B25" s="176"/>
      <x:c r="C25" s="177"/>
      <x:c r="D25" s="177"/>
      <x:c r="E25" s="176"/>
      <x:c r="F25" s="176"/>
      <x:c r="G25" s="177"/>
      <x:c r="H25" s="176"/>
      <x:c r="I25" s="176"/>
      <x:c r="J25" s="177"/>
      <x:c r="K25" s="176"/>
      <x:c r="L25" s="176"/>
      <x:c r="M25" s="176"/>
      <x:c r="N25" s="176"/>
    </x:row>
    <x:row r="26" ht="15" hidden="0" customHeight="1">
      <x:c r="A26" s="175"/>
      <x:c r="B26" s="176"/>
      <x:c r="C26" s="177"/>
      <x:c r="D26" s="177"/>
      <x:c r="E26" s="176"/>
      <x:c r="F26" s="176"/>
      <x:c r="G26" s="177"/>
      <x:c r="H26" s="176"/>
      <x:c r="I26" s="176"/>
      <x:c r="J26" s="177"/>
      <x:c r="K26" s="176"/>
      <x:c r="L26" s="176"/>
      <x:c r="M26" s="176"/>
      <x:c r="N26" s="176"/>
    </x:row>
    <x:row r="27" ht="15" hidden="0" customHeight="1">
      <x:c r="A27" s="175"/>
      <x:c r="B27" s="176"/>
      <x:c r="C27" s="177"/>
      <x:c r="D27" s="177"/>
      <x:c r="E27" s="176"/>
      <x:c r="F27" s="176"/>
      <x:c r="G27" s="177"/>
      <x:c r="H27" s="176"/>
      <x:c r="I27" s="176"/>
      <x:c r="J27" s="177"/>
      <x:c r="K27" s="176"/>
      <x:c r="L27" s="176"/>
      <x:c r="M27" s="176"/>
      <x:c r="N27" s="176"/>
    </x:row>
    <x:row r="28" ht="15" hidden="0" customHeight="1">
      <x:c r="A28" s="175"/>
      <x:c r="B28" s="176"/>
      <x:c r="C28" s="177"/>
      <x:c r="D28" s="177"/>
      <x:c r="E28" s="176"/>
      <x:c r="F28" s="176"/>
      <x:c r="G28" s="177"/>
      <x:c r="H28" s="176"/>
      <x:c r="I28" s="176"/>
      <x:c r="J28" s="177"/>
      <x:c r="K28" s="176"/>
      <x:c r="L28" s="176"/>
      <x:c r="M28" s="176"/>
      <x:c r="N28" s="176"/>
    </x:row>
    <x:row r="29" ht="15" hidden="0" customHeight="1">
      <x:c r="A29" s="175"/>
      <x:c r="B29" s="176"/>
      <x:c r="C29" s="177"/>
      <x:c r="D29" s="177"/>
      <x:c r="E29" s="176"/>
      <x:c r="F29" s="176"/>
      <x:c r="G29" s="177"/>
      <x:c r="H29" s="176"/>
      <x:c r="I29" s="176"/>
      <x:c r="J29" s="177"/>
      <x:c r="K29" s="176"/>
      <x:c r="L29" s="176"/>
      <x:c r="M29" s="176"/>
      <x:c r="N29" s="176"/>
    </x:row>
    <x:row r="30" ht="15" hidden="0" customHeight="1">
      <x:c r="A30" s="175"/>
      <x:c r="B30" s="176"/>
      <x:c r="C30" s="177"/>
      <x:c r="D30" s="177"/>
      <x:c r="E30" s="176"/>
      <x:c r="F30" s="176"/>
      <x:c r="G30" s="177"/>
      <x:c r="H30" s="176"/>
      <x:c r="I30" s="176"/>
      <x:c r="J30" s="177"/>
      <x:c r="K30" s="176"/>
      <x:c r="L30" s="176"/>
      <x:c r="M30" s="176"/>
      <x:c r="N30" s="176"/>
    </x:row>
    <x:row r="31" ht="15" hidden="0" customHeight="1">
      <x:c r="A31" s="175"/>
      <x:c r="B31" s="176"/>
      <x:c r="C31" s="177"/>
      <x:c r="D31" s="177"/>
      <x:c r="E31" s="176"/>
      <x:c r="F31" s="176"/>
      <x:c r="G31" s="177"/>
      <x:c r="H31" s="176"/>
      <x:c r="I31" s="176"/>
      <x:c r="J31" s="177"/>
      <x:c r="K31" s="176"/>
      <x:c r="L31" s="176"/>
      <x:c r="M31" s="176"/>
      <x:c r="N31" s="176"/>
    </x:row>
    <x:row r="32" ht="15" hidden="0" customHeight="1">
      <x:c r="A32" s="175"/>
      <x:c r="B32" s="176"/>
      <x:c r="C32" s="177"/>
      <x:c r="D32" s="177"/>
      <x:c r="E32" s="176"/>
      <x:c r="F32" s="176"/>
      <x:c r="G32" s="177"/>
      <x:c r="H32" s="176"/>
      <x:c r="I32" s="176"/>
      <x:c r="J32" s="177"/>
      <x:c r="K32" s="176"/>
      <x:c r="L32" s="176"/>
      <x:c r="M32" s="176"/>
      <x:c r="N32" s="176"/>
    </x:row>
    <x:row r="33" ht="15" hidden="0" customHeight="1">
      <x:c r="A33" s="175"/>
      <x:c r="B33" s="176"/>
      <x:c r="C33" s="177"/>
      <x:c r="D33" s="177"/>
      <x:c r="E33" s="176"/>
      <x:c r="F33" s="176"/>
      <x:c r="G33" s="177"/>
      <x:c r="H33" s="176"/>
      <x:c r="I33" s="176"/>
      <x:c r="J33" s="177"/>
      <x:c r="K33" s="176"/>
      <x:c r="L33" s="176"/>
      <x:c r="M33" s="176"/>
      <x:c r="N33" s="176"/>
    </x:row>
    <x:row r="34" ht="15" hidden="0" customHeight="1">
      <x:c r="A34" s="175"/>
      <x:c r="B34" s="176"/>
      <x:c r="C34" s="177"/>
      <x:c r="D34" s="177"/>
      <x:c r="E34" s="176"/>
      <x:c r="F34" s="176"/>
      <x:c r="G34" s="177"/>
      <x:c r="H34" s="176"/>
      <x:c r="I34" s="176"/>
      <x:c r="J34" s="177"/>
      <x:c r="K34" s="176"/>
      <x:c r="L34" s="176"/>
      <x:c r="M34" s="176"/>
      <x:c r="N34" s="176"/>
    </x:row>
    <x:row r="35" ht="15" hidden="0" customHeight="1">
      <x:c r="A35" s="175"/>
      <x:c r="B35" s="176"/>
      <x:c r="C35" s="177"/>
      <x:c r="D35" s="177"/>
      <x:c r="E35" s="176"/>
      <x:c r="F35" s="176"/>
      <x:c r="G35" s="177"/>
      <x:c r="H35" s="176"/>
      <x:c r="I35" s="176"/>
      <x:c r="J35" s="177"/>
      <x:c r="K35" s="176"/>
      <x:c r="L35" s="176"/>
      <x:c r="M35" s="176"/>
      <x:c r="N35" s="176"/>
    </x:row>
    <x:row r="36" ht="15" hidden="0" customHeight="1">
      <x:c r="A36" s="175"/>
      <x:c r="B36" s="176"/>
      <x:c r="C36" s="177"/>
      <x:c r="D36" s="177"/>
      <x:c r="E36" s="176"/>
      <x:c r="F36" s="176"/>
      <x:c r="G36" s="177"/>
      <x:c r="H36" s="176"/>
      <x:c r="I36" s="176"/>
      <x:c r="J36" s="177"/>
      <x:c r="K36" s="176"/>
      <x:c r="L36" s="176"/>
      <x:c r="M36" s="176"/>
      <x:c r="N36" s="176"/>
    </x:row>
    <x:row r="37" ht="15" hidden="0" customHeight="1">
      <x:c r="A37" s="175"/>
      <x:c r="B37" s="176"/>
      <x:c r="C37" s="177"/>
      <x:c r="D37" s="177"/>
      <x:c r="E37" s="176"/>
      <x:c r="F37" s="176"/>
      <x:c r="G37" s="177"/>
      <x:c r="H37" s="176"/>
      <x:c r="I37" s="176"/>
      <x:c r="J37" s="177"/>
      <x:c r="K37" s="176"/>
      <x:c r="L37" s="176"/>
      <x:c r="M37" s="176"/>
      <x:c r="N37" s="176"/>
    </x:row>
    <x:row r="38" ht="15" hidden="0" customHeight="1">
      <x:c r="A38" s="175"/>
      <x:c r="B38" s="176"/>
      <x:c r="C38" s="177"/>
      <x:c r="D38" s="177"/>
      <x:c r="E38" s="176"/>
      <x:c r="F38" s="176"/>
      <x:c r="G38" s="177"/>
      <x:c r="H38" s="176"/>
      <x:c r="I38" s="176"/>
      <x:c r="J38" s="177"/>
      <x:c r="K38" s="176"/>
      <x:c r="L38" s="176"/>
      <x:c r="M38" s="176"/>
      <x:c r="N38" s="176"/>
    </x:row>
    <x:row r="39" ht="15" hidden="0" customHeight="1">
      <x:c r="A39" s="175"/>
      <x:c r="B39" s="176"/>
      <x:c r="C39" s="177"/>
      <x:c r="D39" s="177"/>
      <x:c r="E39" s="176"/>
      <x:c r="F39" s="176"/>
      <x:c r="G39" s="177"/>
      <x:c r="H39" s="176"/>
      <x:c r="I39" s="176"/>
      <x:c r="J39" s="177"/>
      <x:c r="K39" s="176"/>
      <x:c r="L39" s="176"/>
      <x:c r="M39" s="176"/>
      <x:c r="N39" s="176"/>
    </x:row>
    <x:row r="40" ht="15" hidden="0" customHeight="1">
      <x:c r="A40" s="175"/>
      <x:c r="B40" s="176"/>
      <x:c r="C40" s="177"/>
      <x:c r="D40" s="177"/>
      <x:c r="E40" s="176"/>
      <x:c r="F40" s="176"/>
      <x:c r="G40" s="177"/>
      <x:c r="H40" s="176"/>
      <x:c r="I40" s="176"/>
      <x:c r="J40" s="177"/>
      <x:c r="K40" s="176"/>
      <x:c r="L40" s="176"/>
      <x:c r="M40" s="176"/>
      <x:c r="N40" s="176"/>
    </x:row>
    <x:row r="41" ht="15" hidden="0" customHeight="1">
      <x:c r="A41" s="175"/>
      <x:c r="B41" s="176"/>
      <x:c r="C41" s="177"/>
      <x:c r="D41" s="177"/>
      <x:c r="E41" s="176"/>
      <x:c r="F41" s="176"/>
      <x:c r="G41" s="177"/>
      <x:c r="H41" s="176"/>
      <x:c r="I41" s="176"/>
      <x:c r="J41" s="177"/>
      <x:c r="K41" s="176"/>
      <x:c r="L41" s="176"/>
      <x:c r="M41" s="176"/>
      <x:c r="N41" s="176"/>
    </x:row>
    <x:row r="42" ht="15" hidden="0" customHeight="1">
      <x:c r="A42" s="175"/>
      <x:c r="B42" s="176"/>
      <x:c r="C42" s="177"/>
      <x:c r="D42" s="177"/>
      <x:c r="E42" s="176"/>
      <x:c r="F42" s="176"/>
      <x:c r="G42" s="177"/>
      <x:c r="H42" s="176"/>
      <x:c r="I42" s="176"/>
      <x:c r="J42" s="177"/>
      <x:c r="K42" s="176"/>
      <x:c r="L42" s="176"/>
      <x:c r="M42" s="176"/>
      <x:c r="N42" s="176"/>
    </x:row>
    <x:row r="43" ht="15" hidden="0" customHeight="1">
      <x:c r="A43" s="175"/>
      <x:c r="B43" s="176"/>
      <x:c r="C43" s="177"/>
      <x:c r="D43" s="177"/>
      <x:c r="E43" s="176"/>
      <x:c r="F43" s="176"/>
      <x:c r="G43" s="177"/>
      <x:c r="H43" s="176"/>
      <x:c r="I43" s="176"/>
      <x:c r="J43" s="177"/>
      <x:c r="K43" s="176"/>
      <x:c r="L43" s="176"/>
      <x:c r="M43" s="176"/>
      <x:c r="N43" s="176"/>
    </x:row>
    <x:row r="44" ht="15" hidden="0" customHeight="1">
      <x:c r="A44" s="175"/>
      <x:c r="B44" s="176"/>
      <x:c r="C44" s="177"/>
      <x:c r="D44" s="177"/>
      <x:c r="E44" s="176"/>
      <x:c r="F44" s="176"/>
      <x:c r="G44" s="177"/>
      <x:c r="H44" s="176"/>
      <x:c r="I44" s="176"/>
      <x:c r="J44" s="177"/>
      <x:c r="K44" s="176"/>
      <x:c r="L44" s="176"/>
      <x:c r="M44" s="176"/>
      <x:c r="N44" s="176"/>
    </x:row>
    <x:row r="45" ht="15" hidden="0" customHeight="1">
      <x:c r="A45" s="175"/>
      <x:c r="B45" s="176"/>
      <x:c r="C45" s="177"/>
      <x:c r="D45" s="177"/>
      <x:c r="E45" s="176"/>
      <x:c r="F45" s="176"/>
      <x:c r="G45" s="177"/>
      <x:c r="H45" s="176"/>
      <x:c r="I45" s="176"/>
      <x:c r="J45" s="177"/>
      <x:c r="K45" s="176"/>
      <x:c r="L45" s="176"/>
      <x:c r="M45" s="176"/>
      <x:c r="N45" s="176"/>
    </x:row>
    <x:row r="46" ht="15" hidden="0" customHeight="1">
      <x:c r="A46" s="175"/>
      <x:c r="B46" s="176"/>
      <x:c r="C46" s="177"/>
      <x:c r="D46" s="177"/>
      <x:c r="E46" s="176"/>
      <x:c r="F46" s="176"/>
      <x:c r="G46" s="177"/>
      <x:c r="H46" s="176"/>
      <x:c r="I46" s="176"/>
      <x:c r="J46" s="177"/>
      <x:c r="K46" s="176"/>
      <x:c r="L46" s="176"/>
      <x:c r="M46" s="176"/>
      <x:c r="N46" s="176"/>
    </x:row>
    <x:row r="47" ht="15" hidden="0" customHeight="1">
      <x:c r="A47" s="175"/>
      <x:c r="B47" s="176"/>
      <x:c r="C47" s="177"/>
      <x:c r="D47" s="177"/>
      <x:c r="E47" s="176"/>
      <x:c r="F47" s="176"/>
      <x:c r="G47" s="177"/>
      <x:c r="H47" s="176"/>
      <x:c r="I47" s="176"/>
      <x:c r="J47" s="177"/>
      <x:c r="K47" s="176"/>
      <x:c r="L47" s="176"/>
      <x:c r="M47" s="176"/>
      <x:c r="N47" s="176"/>
    </x:row>
    <x:row r="48" ht="15" hidden="0" customHeight="1">
      <x:c r="A48" s="175"/>
      <x:c r="B48" s="176"/>
      <x:c r="C48" s="177"/>
      <x:c r="D48" s="177"/>
      <x:c r="E48" s="176"/>
      <x:c r="F48" s="176"/>
      <x:c r="G48" s="177"/>
      <x:c r="H48" s="176"/>
      <x:c r="I48" s="176"/>
      <x:c r="J48" s="177"/>
      <x:c r="K48" s="176"/>
      <x:c r="L48" s="176"/>
      <x:c r="M48" s="176"/>
      <x:c r="N48" s="176"/>
    </x:row>
    <x:row r="49" ht="15" hidden="0" customHeight="1">
      <x:c r="A49" s="175"/>
      <x:c r="B49" s="176"/>
      <x:c r="C49" s="177"/>
      <x:c r="D49" s="177"/>
      <x:c r="E49" s="176"/>
      <x:c r="F49" s="176"/>
      <x:c r="G49" s="177"/>
      <x:c r="H49" s="176"/>
      <x:c r="I49" s="176"/>
      <x:c r="J49" s="177"/>
      <x:c r="K49" s="176"/>
      <x:c r="L49" s="176"/>
      <x:c r="M49" s="176"/>
      <x:c r="N49" s="176"/>
    </x:row>
    <x:row r="50" ht="15" hidden="0" customHeight="1">
      <x:c r="A50" s="175"/>
      <x:c r="B50" s="176"/>
      <x:c r="C50" s="177"/>
      <x:c r="D50" s="177"/>
      <x:c r="E50" s="176"/>
      <x:c r="F50" s="176"/>
      <x:c r="G50" s="177"/>
      <x:c r="H50" s="176"/>
      <x:c r="I50" s="176"/>
      <x:c r="J50" s="177"/>
      <x:c r="K50" s="176"/>
      <x:c r="L50" s="176"/>
      <x:c r="M50" s="176"/>
      <x:c r="N50" s="176"/>
    </x:row>
    <x:row r="51" ht="15" hidden="0" customHeight="1">
      <x:c r="A51" s="175"/>
      <x:c r="B51" s="176"/>
      <x:c r="C51" s="177"/>
      <x:c r="D51" s="177"/>
      <x:c r="E51" s="176"/>
      <x:c r="F51" s="176"/>
      <x:c r="G51" s="177"/>
      <x:c r="H51" s="176"/>
      <x:c r="I51" s="176"/>
      <x:c r="J51" s="177"/>
      <x:c r="K51" s="176"/>
      <x:c r="L51" s="176"/>
      <x:c r="M51" s="176"/>
      <x:c r="N51" s="176"/>
    </x:row>
    <x:row r="52" ht="15" hidden="0" customHeight="1">
      <x:c r="A52" s="175"/>
      <x:c r="B52" s="176"/>
      <x:c r="C52" s="177"/>
      <x:c r="D52" s="177"/>
      <x:c r="E52" s="176"/>
      <x:c r="F52" s="176"/>
      <x:c r="G52" s="177"/>
      <x:c r="H52" s="176"/>
      <x:c r="I52" s="176"/>
      <x:c r="J52" s="177"/>
      <x:c r="K52" s="176"/>
      <x:c r="L52" s="176"/>
      <x:c r="M52" s="176"/>
      <x:c r="N52" s="176"/>
    </x:row>
    <x:row r="53" ht="15" hidden="0" customHeight="1">
      <x:c r="A53" s="175"/>
      <x:c r="B53" s="176"/>
      <x:c r="C53" s="177"/>
      <x:c r="D53" s="177"/>
      <x:c r="E53" s="176"/>
      <x:c r="F53" s="176"/>
      <x:c r="G53" s="177"/>
      <x:c r="H53" s="176"/>
      <x:c r="I53" s="176"/>
      <x:c r="J53" s="177"/>
      <x:c r="K53" s="176"/>
      <x:c r="L53" s="176"/>
      <x:c r="M53" s="176"/>
      <x:c r="N53" s="176"/>
    </x:row>
    <x:row r="54" ht="15" hidden="0" customHeight="1">
      <x:c r="A54" s="175"/>
      <x:c r="B54" s="176"/>
      <x:c r="C54" s="177"/>
      <x:c r="D54" s="177"/>
      <x:c r="E54" s="176"/>
      <x:c r="F54" s="176"/>
      <x:c r="G54" s="177"/>
      <x:c r="H54" s="176"/>
      <x:c r="I54" s="176"/>
      <x:c r="J54" s="177"/>
      <x:c r="K54" s="176"/>
      <x:c r="L54" s="176"/>
      <x:c r="M54" s="176"/>
      <x:c r="N54" s="176"/>
    </x:row>
    <x:row r="55" ht="15" hidden="0" customHeight="1">
      <x:c r="A55" s="175"/>
      <x:c r="B55" s="176"/>
      <x:c r="C55" s="177"/>
      <x:c r="D55" s="177"/>
      <x:c r="E55" s="176"/>
      <x:c r="F55" s="176"/>
      <x:c r="G55" s="177"/>
      <x:c r="H55" s="176"/>
      <x:c r="I55" s="176"/>
      <x:c r="J55" s="177"/>
      <x:c r="K55" s="176"/>
      <x:c r="L55" s="176"/>
      <x:c r="M55" s="176"/>
      <x:c r="N55" s="176"/>
    </x:row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A1:N1"/>
    <x:mergeCell ref="A2:N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14.430000305175781" defaultRowHeight="15"/>
  <x:cols>
    <x:col min="1" max="1" width="28" hidden="0" customWidth="1"/>
    <x:col min="2" max="2" width="8" hidden="0" customWidth="1"/>
    <x:col min="3" max="4" width="40" customWidth="1"/>
    <x:col min="5" max="5" width="12" hidden="0" customWidth="1"/>
    <x:col min="6" max="6" width="34" hidden="0" customWidth="1"/>
    <x:col min="7" max="7" width="12" hidden="0" customWidth="1"/>
    <x:col min="8" max="26" width="8.710000038146973" customWidth="1"/>
    <x:col min="3" max="3" width="36" hidden="0" customWidth="1"/>
    <x:col min="4" max="4" width="38" hidden="0" customWidth="1"/>
  </x:cols>
  <x:sheetData>
    <x:row r="1" ht="27.75" customHeight="1">
      <x:c r="A1" s="92" t="str">
        <x:v>METRIC GUIDE — REAL ESTATE + AI</x:v>
      </x:c>
      <x:c r="B1" s="165"/>
      <x:c r="C1" s="165"/>
      <x:c r="D1" s="165"/>
      <x:c r="E1" s="165"/>
      <x:c r="F1" s="165"/>
      <x:c r="G1" s="166"/>
    </x:row>
    <x:row r="2" ht="15" hidden="0" customHeight="1">
      <x:c r="A2" s="152" t="str">
        <x:v>Metric</x:v>
      </x:c>
      <x:c r="B2" s="152" t="str">
        <x:v>Session</x:v>
      </x:c>
      <x:c r="C2" s="152" t="str">
        <x:v>What it measures</x:v>
      </x:c>
      <x:c r="D2" s="152" t="str">
        <x:v>How to calculate</x:v>
      </x:c>
      <x:c r="E2" s="152" t="str">
        <x:v>Cadence</x:v>
      </x:c>
      <x:c r="F2" s="152" t="str">
        <x:v>Actual tool / source</x:v>
      </x:c>
      <x:c r="G2" s="152" t="str">
        <x:v>Target</x:v>
      </x:c>
    </x:row>
    <x:row r="3" ht="32.400001525878906" hidden="0" customHeight="1">
      <x:c r="A3" s="178" t="str">
        <x:v>High-value relationship + appointment hours</x:v>
      </x:c>
      <x:c r="B3" s="179" t="str">
        <x:v>B</x:v>
      </x:c>
      <x:c r="C3" s="71" t="str">
        <x:v>Hours spent in conversations, appointments, negotiations, partner meetings, and relationship work.</x:v>
      </x:c>
      <x:c r="D3" s="71" t="str">
        <x:v>Tag calendar blocks by value; total only high-value relationship and revenue work.</x:v>
      </x:c>
      <x:c r="E3" s="180" t="str">
        <x:v>Weekly</x:v>
      </x:c>
      <x:c r="F3" s="180" t="str">
        <x:v>Google Calendar + ChatGPT/Claude calendar audit</x:v>
      </x:c>
      <x:c r="G3" s="181" t="str">
        <x:v>15 hrs/wk</x:v>
      </x:c>
    </x:row>
    <x:row r="4" ht="21.600000381469727" hidden="0" customHeight="1">
      <x:c r="A4" s="178" t="str">
        <x:v>Warm leads with a clear next step</x:v>
      </x:c>
      <x:c r="B4" s="179" t="str">
        <x:v>U</x:v>
      </x:c>
      <x:c r="C4" s="71" t="str">
        <x:v>Percent of warm leads that have a dated next action instead of sitting in limbo.</x:v>
      </x:c>
      <x:c r="D4" s="71" t="str">
        <x:v>Warm leads with next task/date ÷ total warm leads.</x:v>
      </x:c>
      <x:c r="E4" s="180" t="str">
        <x:v>Weekly</x:v>
      </x:c>
      <x:c r="F4" s="180" t="str">
        <x:v>CRM / GoHighLevel + Zapier + ChatGPT Tasks</x:v>
      </x:c>
      <x:c r="G4" s="181" t="str">
        <x:v>95%</x:v>
      </x:c>
    </x:row>
    <x:row r="5" ht="21.600000381469727" hidden="0" customHeight="1">
      <x:c r="A5" s="178" t="str">
        <x:v>Time in Only-Me work</x:v>
      </x:c>
      <x:c r="B5" s="179" t="str">
        <x:v>I</x:v>
      </x:c>
      <x:c r="C5" s="71" t="str">
        <x:v>Share of your week spent on work that truly requires you.</x:v>
      </x:c>
      <x:c r="D5" s="71" t="str">
        <x:v>Only-Me hours ÷ total working hours.</x:v>
      </x:c>
      <x:c r="E5" s="180" t="str">
        <x:v>Weekly</x:v>
      </x:c>
      <x:c r="F5" s="180" t="str">
        <x:v>Calendar + task triage in ChatGPT/Claude</x:v>
      </x:c>
      <x:c r="G5" s="181" t="str">
        <x:v>70%</x:v>
      </x:c>
    </x:row>
    <x:row r="6" ht="24" hidden="0" customHeight="1">
      <x:c r="A6" s="178" t="str">
        <x:v>Tasks removed below your impact rate</x:v>
      </x:c>
      <x:c r="B6" s="179" t="str">
        <x:v>L</x:v>
      </x:c>
      <x:c r="C6" s="71" t="str">
        <x:v>Running count of low-value work automated, delegated, or deleted.</x:v>
      </x:c>
      <x:c r="D6" s="71" t="str">
        <x:v>Add each recurring task permanently removed from your plate.</x:v>
      </x:c>
      <x:c r="E6" s="180" t="str">
        <x:v>Monthly</x:v>
      </x:c>
      <x:c r="F6" s="180" t="str">
        <x:v>ChatGPT/Claude SOPs + team task board</x:v>
      </x:c>
      <x:c r="G6" s="181" t="str">
        <x:v>15</x:v>
      </x:c>
    </x:row>
    <x:row r="7" ht="21.600000381469727" hidden="0" customHeight="1">
      <x:c r="A7" s="178" t="str">
        <x:v>Authority content assets published</x:v>
      </x:c>
      <x:c r="B7" s="179" t="str">
        <x:v>D</x:v>
      </x:c>
      <x:c r="C7" s="71" t="str">
        <x:v>Consistent local-market and client education output that builds trust before the appointment.</x:v>
      </x:c>
      <x:c r="D7" s="71" t="str">
        <x:v>Count posts, reels, emails, blogs, carousels, or FAQs published.</x:v>
      </x:c>
      <x:c r="E7" s="180" t="str">
        <x:v>Weekly</x:v>
      </x:c>
      <x:c r="F7" s="180" t="str">
        <x:v>ChatGPT + Canva + Buffer + AnswerThePublic</x:v>
      </x:c>
      <x:c r="G7" s="181" t="str">
        <x:v>10/wk</x:v>
      </x:c>
    </x:row>
    <x:row r="8" ht="21.600000381469727" hidden="0" customHeight="1">
      <x:c r="A8" s="178" t="str">
        <x:v>Weekly scorecard completion rate</x:v>
      </x:c>
      <x:c r="B8" s="179" t="str">
        <x:v>E</x:v>
      </x:c>
      <x:c r="C8" s="71" t="str">
        <x:v>Whether the operating rhythm is visible and reviewed every week.</x:v>
      </x:c>
      <x:c r="D8" s="71" t="str">
        <x:v>Completed weekly scorecards ÷ expected scorecards.</x:v>
      </x:c>
      <x:c r="E8" s="180" t="str">
        <x:v>Weekly</x:v>
      </x:c>
      <x:c r="F8" s="180" t="str">
        <x:v>Fireflies/Plaud + dashboard / Sheets</x:v>
      </x:c>
      <x:c r="G8" s="181" t="str">
        <x:v>95%</x:v>
      </x:c>
    </x:row>
    <x:row r="9" ht="24" hidden="0" customHeight="1">
      <x:c r="A9" s="178" t="str">
        <x:v>Live automations + workflows running</x:v>
      </x:c>
      <x:c r="B9" s="179" t="str">
        <x:v>R</x:v>
      </x:c>
      <x:c r="C9" s="71" t="str">
        <x:v>Repeatable work moving without manual handoffs.</x:v>
      </x:c>
      <x:c r="D9" s="71" t="str">
        <x:v>Count active automations that are actually used.</x:v>
      </x:c>
      <x:c r="E9" s="180" t="str">
        <x:v>Monthly</x:v>
      </x:c>
      <x:c r="F9" s="180" t="str">
        <x:v>Zapier + CRM + Google Drive + Calendly</x:v>
      </x:c>
      <x:c r="G9" s="181" t="str">
        <x:v>12</x:v>
      </x:c>
    </x:row>
    <x:row r="10" ht="21.600000381469727" hidden="0" customHeight="1">
      <x:c r="A10" s="178" t="str">
        <x:v>New-hire score at 90 days</x:v>
      </x:c>
      <x:c r="B10" s="179" t="str">
        <x:v>S</x:v>
      </x:c>
      <x:c r="C10" s="71" t="str">
        <x:v>Structured performance of a new hire after onboarding.</x:v>
      </x:c>
      <x:c r="D10" s="71" t="str">
        <x:v>Average rubric score across role outcomes and traits.</x:v>
      </x:c>
      <x:c r="E10" s="180" t="str">
        <x:v>Per hire</x:v>
      </x:c>
      <x:c r="F10" s="180" t="str">
        <x:v>ChatGPT/Claude hiring scorecard + interview notes</x:v>
      </x:c>
      <x:c r="G10" s="181" t="str">
        <x:v>4.2/5</x:v>
      </x:c>
    </x:row>
    <x:row r="11" ht="21.600000381469727" hidden="0" customHeight="1">
      <x:c r="A11" s="178" t="str">
        <x:v>30-day step-away readiness</x:v>
      </x:c>
      <x:c r="B11" s="179" t="str">
        <x:v>S</x:v>
      </x:c>
      <x:c r="C11" s="71" t="str">
        <x:v>How much of the business can operate without you for 30 days.</x:v>
      </x:c>
      <x:c r="D11" s="71" t="str">
        <x:v>Completed succession / coverage items ÷ total required items.</x:v>
      </x:c>
      <x:c r="E11" s="180" t="str">
        <x:v>Quarterly</x:v>
      </x:c>
      <x:c r="F11" s="180" t="str">
        <x:v>SOP library + dashboard + role coverage map</x:v>
      </x:c>
      <x:c r="G11" s="181" t="str">
        <x:v>100%</x:v>
      </x:c>
    </x:row>
    <x:row r="12" ht="21.600000381469727" hidden="0" customHeight="1">
      <x:c r="A12" s="178" t="str">
        <x:v>Lead response time</x:v>
      </x:c>
      <x:c r="B12" s="179" t="str">
        <x:v>S</x:v>
      </x:c>
      <x:c r="C12" s="71" t="str">
        <x:v>Speed from a new inquiry to the first meaningful response.</x:v>
      </x:c>
      <x:c r="D12" s="71" t="str">
        <x:v>Average minutes from lead creation to first response.</x:v>
      </x:c>
      <x:c r="E12" s="180" t="str">
        <x:v>Weekly</x:v>
      </x:c>
      <x:c r="F12" s="180" t="str">
        <x:v>CRM / GoHighLevel + Zapier timestamps</x:v>
      </x:c>
      <x:c r="G12" s="181" t="str">
        <x:v>≤5 min</x:v>
      </x:c>
    </x:row>
    <x:row r="13" ht="21.600000381469727" hidden="0" customHeight="1">
      <x:c r="A13" s="178" t="str">
        <x:v>Appointments held</x:v>
      </x:c>
      <x:c r="B13" s="179" t="str">
        <x:v>S</x:v>
      </x:c>
      <x:c r="C13" s="71" t="str">
        <x:v>Live buyer, seller, listing, recruiting, or referral-partner appointments completed.</x:v>
      </x:c>
      <x:c r="D13" s="71" t="str">
        <x:v>Count held appointments, not just booked appointments.</x:v>
      </x:c>
      <x:c r="E13" s="180" t="str">
        <x:v>Weekly</x:v>
      </x:c>
      <x:c r="F13" s="180" t="str">
        <x:v>Calendly + Google Calendar + CRM</x:v>
      </x:c>
      <x:c r="G13" s="181" t="str">
        <x:v>10/wk</x:v>
      </x:c>
    </x:row>
    <x:row r="14" ht="21.600000381469727" hidden="0" customHeight="1">
      <x:c r="A14" s="178" t="str">
        <x:v>New client agreements signed</x:v>
      </x:c>
      <x:c r="B14" s="179" t="str">
        <x:v>S</x:v>
      </x:c>
      <x:c r="C14" s="71" t="str">
        <x:v>New buyer agency or listing relationships formally converted.</x:v>
      </x:c>
      <x:c r="D14" s="71" t="str">
        <x:v>Count new signed client agreements.</x:v>
      </x:c>
      <x:c r="E14" s="180" t="str">
        <x:v>Monthly</x:v>
      </x:c>
      <x:c r="F14" s="180" t="str">
        <x:v>CRM / transaction system</x:v>
      </x:c>
      <x:c r="G14" s="181" t="str">
        <x:v>8/mo</x:v>
      </x:c>
    </x:row>
    <x:row r="15" ht="21.600000381469727" hidden="0" customHeight="1">
      <x:c r="A15" s="178" t="str">
        <x:v>Referrals received</x:v>
      </x:c>
      <x:c r="B15" s="179" t="str">
        <x:v>D</x:v>
      </x:c>
      <x:c r="C15" s="71" t="str">
        <x:v>New introductions from past clients, partners, and your sphere.</x:v>
      </x:c>
      <x:c r="D15" s="71" t="str">
        <x:v>Count new referral introductions received.</x:v>
      </x:c>
      <x:c r="E15" s="180" t="str">
        <x:v>Monthly</x:v>
      </x:c>
      <x:c r="F15" s="180" t="str">
        <x:v>CRM + partner log</x:v>
      </x:c>
      <x:c r="G15" s="181" t="str">
        <x:v>20/mo</x:v>
      </x:c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1" hidden="0" customWidth="1"/>
    <x:col min="3" max="3" width="31" hidden="0" customWidth="1"/>
    <x:col min="4" max="4" width="42" hidden="0" customWidth="1"/>
    <x:col min="5" max="5" width="32" hidden="0" customWidth="1"/>
    <x:col min="6" max="6" width="22" hidden="0" customWidth="1"/>
    <x:col min="7" max="7" width="10" hidden="0" customWidth="1"/>
  </x:cols>
  <x:sheetData>
    <x:row r="1">
      <x:c r="A1" s="183" t="str">
        <x:v>AI WORKFLOW MAP — THE ACTUAL STACK</x:v>
      </x:c>
      <x:c r="B1" s="183"/>
      <x:c r="C1" s="183"/>
      <x:c r="D1" s="183"/>
      <x:c r="E1" s="183"/>
      <x:c r="F1" s="183"/>
      <x:c r="G1" s="183"/>
    </x:row>
    <x:row r="2">
      <x:c r="A2" s="184" t="str">
        <x:v>Use AI to remove admin drag, not the relationship. The agent still owns the conversation, judgment, negotiation, and trust.</x:v>
      </x:c>
      <x:c r="B2" s="184"/>
      <x:c r="C2" s="184"/>
      <x:c r="D2" s="184"/>
      <x:c r="E2" s="184"/>
      <x:c r="F2" s="184"/>
      <x:c r="G2" s="184"/>
    </x:row>
    <x:row r="4" ht="39.599998474121094" hidden="0" customHeight="1">
      <x:c r="A4" s="187" t="str">
        <x:v>Workflow</x:v>
      </x:c>
      <x:c r="B4" s="187" t="str">
        <x:v>Trigger</x:v>
      </x:c>
      <x:c r="C4" s="187" t="str">
        <x:v>Actual tools</x:v>
      </x:c>
      <x:c r="D4" s="187" t="str">
        <x:v>What AI / automation does</x:v>
      </x:c>
      <x:c r="E4" s="187" t="str">
        <x:v>What the agent still owns</x:v>
      </x:c>
      <x:c r="F4" s="187" t="str">
        <x:v>Primary KPI</x:v>
      </x:c>
      <x:c r="G4" s="187" t="str">
        <x:v>BUILDERS</x:v>
      </x:c>
    </x:row>
    <x:row r="5" ht="132" hidden="0" customHeight="1">
      <x:c r="A5" s="145" t="str">
        <x:v>Open-house follow-up</x:v>
      </x:c>
      <x:c r="B5" s="145" t="str">
        <x:v>Visitor signs in</x:v>
      </x:c>
      <x:c r="C5" s="145" t="str">
        <x:v>CRM / GoHighLevel + Zapier + ChatGPT</x:v>
      </x:c>
      <x:c r="D5" s="145" t="str">
        <x:v>Routes lead, drafts personalized follow-up, creates next task, starts nurture</x:v>
      </x:c>
      <x:c r="E5" s="145" t="str">
        <x:v>Personal call, consultation, qualification handoff</x:v>
      </x:c>
      <x:c r="F5" s="145" t="str">
        <x:v>Lead response time</x:v>
      </x:c>
      <x:c r="G5" s="145" t="str">
        <x:v>U / R</x:v>
      </x:c>
    </x:row>
    <x:row r="6" ht="105.5999984741211" hidden="0" customHeight="1">
      <x:c r="A6" s="145" t="str">
        <x:v>Buyer consultation recap</x:v>
      </x:c>
      <x:c r="B6" s="145" t="str">
        <x:v>Consult ends</x:v>
      </x:c>
      <x:c r="C6" s="145" t="str">
        <x:v>Fireflies or Plaud + ChatGPT + CRM</x:v>
      </x:c>
      <x:c r="D6" s="145" t="str">
        <x:v>Summarizes goals, objections, timeline, action items, and follow-up email</x:v>
      </x:c>
      <x:c r="E6" s="145" t="str">
        <x:v>Advice, trust, strategy, next appointment</x:v>
      </x:c>
      <x:c r="F6" s="145" t="str">
        <x:v>Warm leads with next step</x:v>
      </x:c>
      <x:c r="G6" s="145" t="str">
        <x:v>U / E</x:v>
      </x:c>
    </x:row>
    <x:row r="7" ht="118.80000305175781" hidden="0" customHeight="1">
      <x:c r="A7" s="145" t="str">
        <x:v>Seller / listing consultation recap</x:v>
      </x:c>
      <x:c r="B7" s="145" t="str">
        <x:v>Listing meeting ends</x:v>
      </x:c>
      <x:c r="C7" s="145" t="str">
        <x:v>Fireflies/Plaud + ChatGPT + Google Drive</x:v>
      </x:c>
      <x:c r="D7" s="145" t="str">
        <x:v>Builds recap, seller concerns, prep list, pricing follow-up, task ownership</x:v>
      </x:c>
      <x:c r="E7" s="145" t="str">
        <x:v>Pricing counsel, positioning, listing close</x:v>
      </x:c>
      <x:c r="F7" s="145" t="str">
        <x:v>New agreements signed</x:v>
      </x:c>
      <x:c r="G7" s="145" t="str">
        <x:v>U / D</x:v>
      </x:c>
    </x:row>
    <x:row r="8" ht="118.80000305175781" hidden="0" customHeight="1">
      <x:c r="A8" s="145" t="str">
        <x:v>One conversation → 7 assets</x:v>
      </x:c>
      <x:c r="B8" s="145" t="str">
        <x:v>Podcast, call, event, or market insight</x:v>
      </x:c>
      <x:c r="C8" s="145" t="str">
        <x:v>ChatGPT/Claude + Canva + Buffer</x:v>
      </x:c>
      <x:c r="D8" s="145" t="str">
        <x:v>Turns transcript into Reel, LinkedIn, Facebook, email, carousel, blog, GBP post</x:v>
      </x:c>
      <x:c r="E8" s="145" t="str">
        <x:v>Point of view, face, voice, final approval</x:v>
      </x:c>
      <x:c r="F8" s="145" t="str">
        <x:v>Authority assets published</x:v>
      </x:c>
      <x:c r="G8" s="145" t="str">
        <x:v>D</x:v>
      </x:c>
    </x:row>
    <x:row r="9" ht="105.5999984741211" hidden="0" customHeight="1">
      <x:c r="A9" s="145" t="str">
        <x:v>Short-form video engine</x:v>
      </x:c>
      <x:c r="B9" s="145" t="str">
        <x:v>Weekly topic batch</x:v>
      </x:c>
      <x:c r="C9" s="145" t="str">
        <x:v>ChatGPT + Canva + teleprompter + social platforms</x:v>
      </x:c>
      <x:c r="D9" s="145" t="str">
        <x:v>Creates hook, 3 points, CTA, caption, title, repurpose plan</x:v>
      </x:c>
      <x:c r="E9" s="145" t="str">
        <x:v>On-camera delivery and authenticity</x:v>
      </x:c>
      <x:c r="F9" s="145" t="str">
        <x:v>Authority assets published</x:v>
      </x:c>
      <x:c r="G9" s="145" t="str">
        <x:v>D</x:v>
      </x:c>
    </x:row>
    <x:row r="10" ht="118.80000305175781" hidden="0" customHeight="1">
      <x:c r="A10" s="145" t="str">
        <x:v>Database nurture</x:v>
      </x:c>
      <x:c r="B10" s="145" t="str">
        <x:v>Lead or sphere enters segment</x:v>
      </x:c>
      <x:c r="C10" s="145" t="str">
        <x:v>CRM + ChatGPT + Zapier</x:v>
      </x:c>
      <x:c r="D10" s="145" t="str">
        <x:v>Drafts segmented touches, reminders, follow-up tasks, and reactivation messages</x:v>
      </x:c>
      <x:c r="E10" s="145" t="str">
        <x:v>Relationship calls and context</x:v>
      </x:c>
      <x:c r="F10" s="145" t="str">
        <x:v>Warm leads with next step</x:v>
      </x:c>
      <x:c r="G10" s="145" t="str">
        <x:v>U / R</x:v>
      </x:c>
    </x:row>
    <x:row r="11" ht="132" hidden="0" customHeight="1">
      <x:c r="A11" s="145" t="str">
        <x:v>Referral partner meeting intelligence</x:v>
      </x:c>
      <x:c r="B11" s="145" t="str">
        <x:v>Partner meeting ends</x:v>
      </x:c>
      <x:c r="C11" s="145" t="str">
        <x:v>Fireflies/Plaud + ChatGPT + CRM</x:v>
      </x:c>
      <x:c r="D11" s="145" t="str">
        <x:v>Extracts opportunities, commitments, follow-up, content ideas, and next meeting</x:v>
      </x:c>
      <x:c r="E11" s="145" t="str">
        <x:v>Relationship strategy and follow-through</x:v>
      </x:c>
      <x:c r="F11" s="145" t="str">
        <x:v>Referrals received</x:v>
      </x:c>
      <x:c r="G11" s="145" t="str">
        <x:v>E / D</x:v>
      </x:c>
    </x:row>
    <x:row r="12" ht="105.5999984741211" hidden="0" customHeight="1">
      <x:c r="A12" s="145" t="str">
        <x:v>Closing → review + referral</x:v>
      </x:c>
      <x:c r="B12" s="145" t="str">
        <x:v>Transaction closes</x:v>
      </x:c>
      <x:c r="C12" s="145" t="str">
        <x:v>CRM + Zapier + ChatGPT</x:v>
      </x:c>
      <x:c r="D12" s="145" t="str">
        <x:v>Triggers thank-you, review request, referral ask, and long-term nurture</x:v>
      </x:c>
      <x:c r="E12" s="145" t="str">
        <x:v>Personal gratitude and relationship</x:v>
      </x:c>
      <x:c r="F12" s="145" t="str">
        <x:v>Referrals received</x:v>
      </x:c>
      <x:c r="G12" s="145" t="str">
        <x:v>D / R</x:v>
      </x:c>
    </x:row>
    <x:row r="13" ht="105.5999984741211" hidden="0" customHeight="1">
      <x:c r="A13" s="145" t="str">
        <x:v>SOP from screen recording</x:v>
      </x:c>
      <x:c r="B13" s="145" t="str">
        <x:v>Repeatable task is performed</x:v>
      </x:c>
      <x:c r="C13" s="145" t="str">
        <x:v>Screen recording + transcript + ChatGPT/Claude + Drive</x:v>
      </x:c>
      <x:c r="D13" s="145" t="str">
        <x:v>Writes Trigger / Process / Outcome SOP and checklist</x:v>
      </x:c>
      <x:c r="E13" s="145" t="str">
        <x:v>Standard, approval, training</x:v>
      </x:c>
      <x:c r="F13" s="145" t="str">
        <x:v>Tasks removed below rate</x:v>
      </x:c>
      <x:c r="G13" s="145" t="str">
        <x:v>L / R</x:v>
      </x:c>
    </x:row>
    <x:row r="14" ht="105.5999984741211" hidden="0" customHeight="1">
      <x:c r="A14" s="145" t="str">
        <x:v>Weekly CEO brief</x:v>
      </x:c>
      <x:c r="B14" s="145" t="str">
        <x:v>Weekly CRM + activity data</x:v>
      </x:c>
      <x:c r="C14" s="145" t="str">
        <x:v>CRM export + ChatGPT/Claude + dashboard</x:v>
      </x:c>
      <x:c r="D14" s="145" t="str">
        <x:v>Summarizes what moved, what stalled, risks, and 3 decisions</x:v>
      </x:c>
      <x:c r="E14" s="145" t="str">
        <x:v>Decisions, coaching, priorities</x:v>
      </x:c>
      <x:c r="F14" s="145" t="str">
        <x:v>Scorecard completion</x:v>
      </x:c>
      <x:c r="G14" s="145" t="str">
        <x:v>E / S</x:v>
      </x:c>
    </x:row>
    <x:row r="15" ht="132" hidden="0" customHeight="1">
      <x:c r="A15" s="145" t="str">
        <x:v>Call grader / coach</x:v>
      </x:c>
      <x:c r="B15" s="145" t="str">
        <x:v>Sales or partner call completed</x:v>
      </x:c>
      <x:c r="C15" s="145" t="str">
        <x:v>Plaud/Fireflies + custom AI prompt / GPT</x:v>
      </x:c>
      <x:c r="D15" s="145" t="str">
        <x:v>Scores talk/listen balance, discovery, objections, next-step clarity, missed opportunities</x:v>
      </x:c>
      <x:c r="E15" s="145" t="str">
        <x:v>Coachability and behavior change</x:v>
      </x:c>
      <x:c r="F15" s="145" t="str">
        <x:v>Appointments / conversion</x:v>
      </x:c>
      <x:c r="G15" s="145" t="str">
        <x:v>E</x:v>
      </x:c>
    </x:row>
    <x:row r="16" ht="118.80000305175781" hidden="0" customHeight="1">
      <x:c r="A16" s="145" t="str">
        <x:v>KPI command center</x:v>
      </x:c>
      <x:c r="B16" s="145" t="str">
        <x:v>Data refreshes</x:v>
      </x:c>
      <x:c r="C16" s="145" t="str">
        <x:v>Lovable + Supabase + CRM / Sheets</x:v>
      </x:c>
      <x:c r="D16" s="145" t="str">
        <x:v>Surfaces lead, follow-up, appointment, referral and activity warnings</x:v>
      </x:c>
      <x:c r="E16" s="145" t="str">
        <x:v>Intervention and leadership</x:v>
      </x:c>
      <x:c r="F16" s="145" t="str">
        <x:v>30-day readiness</x:v>
      </x:c>
      <x:c r="G16" s="145" t="str">
        <x:v>S</x:v>
      </x:c>
    </x:row>
  </x:sheetData>
  <x:mergeCells>
    <x:mergeCell ref="A1:G1"/>
    <x:mergeCell ref="A2:G2"/>
  </x:mergeCells>
  <x:pageMargins left="0.7" right="0.7" top="0.75" bottom="0.75" header="0.3" footer="0.3"/>
</x:worksheet>
</file>